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takada yuka\Desktop\見積書（髙田）\か\"/>
    </mc:Choice>
  </mc:AlternateContent>
  <xr:revisionPtr revIDLastSave="0" documentId="13_ncr:1_{1F622CB2-C07A-4661-97AE-DF7F2527F0C8}" xr6:coauthVersionLast="47" xr6:coauthVersionMax="47" xr10:uidLastSave="{00000000-0000-0000-0000-000000000000}"/>
  <bookViews>
    <workbookView xWindow="1320" yWindow="890" windowWidth="17880" windowHeight="9910" xr2:uid="{00000000-000D-0000-FFFF-FFFF00000000}"/>
  </bookViews>
  <sheets>
    <sheet name="2024.216"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7" i="6" l="1"/>
  <c r="AB26" i="6"/>
  <c r="AB23" i="6"/>
  <c r="AB21" i="6" l="1"/>
  <c r="AB33" i="6" s="1"/>
  <c r="AB34" i="6" l="1"/>
  <c r="AB35" i="6" s="1"/>
  <c r="H7" i="6" s="1"/>
</calcChain>
</file>

<file path=xl/sharedStrings.xml><?xml version="1.0" encoding="utf-8"?>
<sst xmlns="http://schemas.openxmlformats.org/spreadsheetml/2006/main" count="51" uniqueCount="49">
  <si>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</si>
  <si>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</si>
  <si>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</si>
  <si>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</si>
  <si>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</si>
  <si>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</si>
  <si>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</si>
  <si>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</si>
  <si>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</si>
  <si>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</si>
  <si>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</si>
  <si>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</si>
  <si>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</si>
  <si>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</si>
  <si>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</si>
  <si>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</si>
  <si>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</si>
  <si>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</si>
  <si>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</si>
  <si>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</si>
  <si>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</si>
  <si>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</si>
  <si>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産業廃棄物回収の件</t>
    <rPh sb="0" eb="2">
      <t>サンギョウ</t>
    </rPh>
    <rPh sb="2" eb="5">
      <t>ハイキブツ</t>
    </rPh>
    <rPh sb="5" eb="7">
      <t>カイシュウ</t>
    </rPh>
    <rPh sb="8" eb="9">
      <t>ケン</t>
    </rPh>
    <phoneticPr fontId="4"/>
  </si>
  <si>
    <t>産業廃棄物処分</t>
    <rPh sb="0" eb="2">
      <t>サンギョウ</t>
    </rPh>
    <rPh sb="2" eb="5">
      <t>ハイキブツ</t>
    </rPh>
    <rPh sb="5" eb="7">
      <t>ショブン</t>
    </rPh>
    <phoneticPr fontId="4"/>
  </si>
  <si>
    <t>式</t>
    <rPh sb="0" eb="1">
      <t>シキ</t>
    </rPh>
    <phoneticPr fontId="3"/>
  </si>
  <si>
    <t>車</t>
    <rPh sb="0" eb="1">
      <t>シャ</t>
    </rPh>
    <phoneticPr fontId="3"/>
  </si>
  <si>
    <t>収集運搬費</t>
    <rPh sb="0" eb="2">
      <t>シュウシュウ</t>
    </rPh>
    <rPh sb="2" eb="4">
      <t>ウンパン</t>
    </rPh>
    <rPh sb="4" eb="5">
      <t>ヒ</t>
    </rPh>
    <phoneticPr fontId="3"/>
  </si>
  <si>
    <t>御契約書作成諸経費</t>
    <rPh sb="0" eb="1">
      <t>ゴ</t>
    </rPh>
    <rPh sb="1" eb="4">
      <t>ケイヤクショ</t>
    </rPh>
    <rPh sb="4" eb="6">
      <t>サクセイ</t>
    </rPh>
    <rPh sb="6" eb="9">
      <t>ショケイヒ</t>
    </rPh>
    <phoneticPr fontId="3"/>
  </si>
  <si>
    <t>以下余白</t>
    <rPh sb="0" eb="4">
      <t>イカヨハク</t>
    </rPh>
    <phoneticPr fontId="15"/>
  </si>
  <si>
    <t>　・廃プラスチック類　</t>
    <rPh sb="2" eb="3">
      <t>ハイ</t>
    </rPh>
    <rPh sb="9" eb="10">
      <t>ルイ</t>
    </rPh>
    <phoneticPr fontId="3"/>
  </si>
  <si>
    <t>【株式会社サイコー仙台港資源化センター処分】</t>
    <rPh sb="1" eb="5">
      <t>カブシキガイシャ</t>
    </rPh>
    <rPh sb="9" eb="12">
      <t>センダイコウ</t>
    </rPh>
    <rPh sb="12" eb="15">
      <t>シゲンカ</t>
    </rPh>
    <rPh sb="19" eb="21">
      <t>ショブン</t>
    </rPh>
    <phoneticPr fontId="3"/>
  </si>
  <si>
    <t>㎏</t>
    <phoneticPr fontId="4"/>
  </si>
  <si>
    <t>ルートダイヤ</t>
    <phoneticPr fontId="15"/>
  </si>
  <si>
    <t>川平耳鼻咽喉科クリニック</t>
    <rPh sb="0" eb="1">
      <t>カワ</t>
    </rPh>
    <rPh sb="1" eb="2">
      <t>タイラ</t>
    </rPh>
    <rPh sb="2" eb="4">
      <t>ジビ</t>
    </rPh>
    <rPh sb="4" eb="6">
      <t>インコウ</t>
    </rPh>
    <rPh sb="6" eb="7">
      <t>カ</t>
    </rPh>
    <phoneticPr fontId="3"/>
  </si>
  <si>
    <t>120円25㎏以下一式</t>
    <rPh sb="3" eb="4">
      <t>エン</t>
    </rPh>
    <rPh sb="7" eb="9">
      <t>イカ</t>
    </rPh>
    <rPh sb="9" eb="11">
      <t>イッシキ</t>
    </rPh>
    <phoneticPr fontId="15"/>
  </si>
  <si>
    <t>　・廃油（インク・インクトナー）※1</t>
    <rPh sb="2" eb="4">
      <t>ハイユ</t>
    </rPh>
    <phoneticPr fontId="15"/>
  </si>
  <si>
    <t>【鈴木工業株式会社処分】</t>
    <rPh sb="1" eb="3">
      <t>スズキ</t>
    </rPh>
    <rPh sb="3" eb="5">
      <t>コウギョウ</t>
    </rPh>
    <rPh sb="5" eb="9">
      <t>カブシキガイシャ</t>
    </rPh>
    <rPh sb="9" eb="11">
      <t>ショブン</t>
    </rPh>
    <phoneticPr fontId="3"/>
  </si>
  <si>
    <t>※1　25㎏未満の場合は1式料金3,750円となります。</t>
    <rPh sb="6" eb="8">
      <t>ミマン</t>
    </rPh>
    <rPh sb="9" eb="11">
      <t>バアイ</t>
    </rPh>
    <rPh sb="13" eb="14">
      <t>シキ</t>
    </rPh>
    <rPh sb="14" eb="16">
      <t>リョウキン</t>
    </rPh>
    <rPh sb="21" eb="22">
      <t>エン</t>
    </rPh>
    <phoneticPr fontId="15"/>
  </si>
  <si>
    <t>・鈴木工業株式会社様、弊社との産業廃棄物処理委託契約締結が必要となり、回収は締結後となります。</t>
    <rPh sb="1" eb="3">
      <t>スズキ</t>
    </rPh>
    <rPh sb="3" eb="5">
      <t>コウギョウ</t>
    </rPh>
    <rPh sb="5" eb="9">
      <t>カブシキガイシャ</t>
    </rPh>
    <rPh sb="9" eb="10">
      <t>サマ</t>
    </rPh>
    <rPh sb="11" eb="13">
      <t>ヘイシャ</t>
    </rPh>
    <rPh sb="15" eb="17">
      <t>サンギョウ</t>
    </rPh>
    <rPh sb="17" eb="19">
      <t>ハイキ</t>
    </rPh>
    <rPh sb="19" eb="20">
      <t>ブツ</t>
    </rPh>
    <rPh sb="20" eb="22">
      <t>ショリ</t>
    </rPh>
    <rPh sb="22" eb="24">
      <t>イタク</t>
    </rPh>
    <rPh sb="24" eb="26">
      <t>ケイヤク</t>
    </rPh>
    <rPh sb="26" eb="28">
      <t>テイケツ</t>
    </rPh>
    <rPh sb="29" eb="31">
      <t>ヒツヨウ</t>
    </rPh>
    <rPh sb="35" eb="37">
      <t>カイシュウ</t>
    </rPh>
    <rPh sb="38" eb="40">
      <t>テイケツ</t>
    </rPh>
    <rPh sb="40" eb="41">
      <t>ゴ</t>
    </rPh>
    <phoneticPr fontId="15"/>
  </si>
  <si>
    <t>・回収は弊社日時指定及び積み合わせ便にて回収を想定しております。1車チャーターの場合は料金が異なりますので</t>
    <rPh sb="1" eb="3">
      <t>カイシュウ</t>
    </rPh>
    <rPh sb="4" eb="6">
      <t>ヘイシャ</t>
    </rPh>
    <rPh sb="6" eb="8">
      <t>ニチジ</t>
    </rPh>
    <rPh sb="8" eb="10">
      <t>シテイ</t>
    </rPh>
    <rPh sb="10" eb="11">
      <t>オヨ</t>
    </rPh>
    <rPh sb="12" eb="13">
      <t>ツ</t>
    </rPh>
    <rPh sb="14" eb="15">
      <t>ア</t>
    </rPh>
    <rPh sb="17" eb="18">
      <t>ビン</t>
    </rPh>
    <rPh sb="20" eb="22">
      <t>カイシュウ</t>
    </rPh>
    <rPh sb="23" eb="25">
      <t>ソウテイ</t>
    </rPh>
    <rPh sb="33" eb="34">
      <t>シャ</t>
    </rPh>
    <rPh sb="40" eb="42">
      <t>バアイ</t>
    </rPh>
    <rPh sb="43" eb="45">
      <t>リョウキン</t>
    </rPh>
    <rPh sb="46" eb="47">
      <t>コト</t>
    </rPh>
    <phoneticPr fontId="15"/>
  </si>
  <si>
    <t>ご了承をお願い致します。（4月以降の回収予定 ： 4月4日（木）、4月18日（木））</t>
    <rPh sb="1" eb="3">
      <t>リョウショウ</t>
    </rPh>
    <rPh sb="5" eb="6">
      <t>ネガ</t>
    </rPh>
    <rPh sb="7" eb="8">
      <t>イタ</t>
    </rPh>
    <rPh sb="14" eb="15">
      <t>ガツ</t>
    </rPh>
    <rPh sb="15" eb="17">
      <t>イコウ</t>
    </rPh>
    <rPh sb="18" eb="20">
      <t>カイシュウ</t>
    </rPh>
    <rPh sb="20" eb="22">
      <t>ヨテイ</t>
    </rPh>
    <rPh sb="26" eb="27">
      <t>ガツ</t>
    </rPh>
    <rPh sb="28" eb="29">
      <t>ヒ</t>
    </rPh>
    <rPh sb="30" eb="31">
      <t>モク</t>
    </rPh>
    <rPh sb="34" eb="35">
      <t>ガツ</t>
    </rPh>
    <rPh sb="37" eb="38">
      <t>ヒ</t>
    </rPh>
    <rPh sb="39" eb="40">
      <t>モク</t>
    </rPh>
    <phoneticPr fontId="15"/>
  </si>
  <si>
    <t>計・キーボードマウス1㎏</t>
    <rPh sb="0" eb="1">
      <t>ケイ</t>
    </rPh>
    <phoneticPr fontId="15"/>
  </si>
  <si>
    <t>・プリンター2台処分＠20㎏＝40㎏　・モニター2台＠10㎏＝20㎏</t>
    <rPh sb="7" eb="8">
      <t>ダイ</t>
    </rPh>
    <rPh sb="8" eb="10">
      <t>ショブン</t>
    </rPh>
    <rPh sb="25" eb="26">
      <t>ダイ</t>
    </rPh>
    <phoneticPr fontId="15"/>
  </si>
  <si>
    <t>・デスクトップ2台＠15㎏＝30㎏　・ノートPC1台5㎏　　</t>
    <rPh sb="8" eb="9">
      <t>ダイ</t>
    </rPh>
    <rPh sb="25" eb="26">
      <t>ダイ</t>
    </rPh>
    <phoneticPr fontId="15"/>
  </si>
  <si>
    <t>有価物お引き取り</t>
    <rPh sb="0" eb="2">
      <t>ユウカ</t>
    </rPh>
    <rPh sb="2" eb="3">
      <t>ブツ</t>
    </rPh>
    <rPh sb="4" eb="5">
      <t>ヒ</t>
    </rPh>
    <rPh sb="6" eb="7">
      <t>ト</t>
    </rPh>
    <phoneticPr fontId="3"/>
  </si>
  <si>
    <t>　・無停電電源装置</t>
    <rPh sb="2" eb="5">
      <t>ムテイデン</t>
    </rPh>
    <rPh sb="5" eb="7">
      <t>デンゲン</t>
    </rPh>
    <rPh sb="7" eb="9">
      <t>ソウチ</t>
    </rPh>
    <phoneticPr fontId="3"/>
  </si>
  <si>
    <t>台</t>
    <rPh sb="0" eb="1">
      <t>ダイ</t>
    </rPh>
    <phoneticPr fontId="15"/>
  </si>
  <si>
    <t>無償</t>
    <rPh sb="0" eb="2">
      <t>ムショウ</t>
    </rPh>
    <phoneticPr fontId="15"/>
  </si>
  <si>
    <t>・上記は3月18日の現地確認時の内容、29日教示頂いた追加廃棄物を元にした、概算数量での御見積書となります。</t>
    <rPh sb="1" eb="3">
      <t>ジョウキ</t>
    </rPh>
    <rPh sb="5" eb="6">
      <t>ガツ</t>
    </rPh>
    <rPh sb="8" eb="9">
      <t>ヒ</t>
    </rPh>
    <rPh sb="10" eb="12">
      <t>ゲンチ</t>
    </rPh>
    <rPh sb="12" eb="14">
      <t>カクニン</t>
    </rPh>
    <rPh sb="14" eb="15">
      <t>ジ</t>
    </rPh>
    <rPh sb="16" eb="18">
      <t>ナイヨウ</t>
    </rPh>
    <rPh sb="21" eb="22">
      <t>ヒ</t>
    </rPh>
    <rPh sb="22" eb="24">
      <t>キョウジ</t>
    </rPh>
    <rPh sb="24" eb="25">
      <t>イタダ</t>
    </rPh>
    <rPh sb="27" eb="29">
      <t>ツイカ</t>
    </rPh>
    <rPh sb="29" eb="32">
      <t>ハイキブツ</t>
    </rPh>
    <rPh sb="33" eb="34">
      <t>モト</t>
    </rPh>
    <rPh sb="38" eb="40">
      <t>ガイサン</t>
    </rPh>
    <rPh sb="40" eb="42">
      <t>スウリョウ</t>
    </rPh>
    <rPh sb="44" eb="48">
      <t>オミツモリショ</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</si>
</sst>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19"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medium">
        <color theme="1"/>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cellStyleXfs>
  <cellXfs count="89">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0" fillId="0" borderId="0" xfId="0" applyAlignment="1">
      <alignment horizontal="distributed" vertical="center"/>
    </xf>
    <xf numFmtId="0" fontId="1" fillId="0" borderId="0" xfId="3" applyAlignment="1">
      <alignment vertical="center"/>
    </xf>
    <xf numFmtId="0" fontId="1" fillId="0" borderId="0" xfId="2"/>
    <xf numFmtId="20" fontId="0" fillId="0" borderId="0" xfId="0" applyNumberFormat="1">
      <alignment vertical="center"/>
    </xf>
    <xf numFmtId="0" fontId="0" fillId="0" borderId="0" xfId="0" applyAlignment="1">
      <alignment vertical="center" shrinkToFit="1"/>
    </xf>
    <xf numFmtId="0" fontId="0" fillId="0" borderId="29" xfId="0" applyBorder="1">
      <alignment vertical="center"/>
    </xf>
    <xf numFmtId="0" fontId="0" fillId="0" borderId="20" xfId="0" applyBorder="1" applyAlignment="1">
      <alignment horizontal="left" vertical="center" shrinkToFit="1"/>
    </xf>
    <xf numFmtId="0" fontId="0" fillId="0" borderId="5" xfId="0" applyBorder="1" applyAlignment="1">
      <alignment horizontal="left" vertical="center" shrinkToFit="1"/>
    </xf>
    <xf numFmtId="0" fontId="0" fillId="0" borderId="21" xfId="0" applyBorder="1" applyAlignment="1">
      <alignment horizontal="left" vertical="center" shrinkToFit="1"/>
    </xf>
    <xf numFmtId="38" fontId="5" fillId="0" borderId="23"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21" xfId="1" applyFont="1" applyFill="1" applyBorder="1" applyAlignment="1">
      <alignment horizontal="center" vertical="center"/>
    </xf>
    <xf numFmtId="0" fontId="0" fillId="0" borderId="23" xfId="0"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xf>
    <xf numFmtId="5" fontId="0" fillId="0" borderId="23" xfId="0" applyNumberFormat="1" applyBorder="1" applyAlignment="1">
      <alignment horizontal="right" vertical="center"/>
    </xf>
    <xf numFmtId="5" fontId="0" fillId="0" borderId="5" xfId="0" applyNumberFormat="1" applyBorder="1" applyAlignment="1">
      <alignment horizontal="right" vertical="center"/>
    </xf>
    <xf numFmtId="5" fontId="0" fillId="0" borderId="6" xfId="0" applyNumberFormat="1" applyBorder="1" applyAlignment="1">
      <alignment horizontal="right" vertical="center"/>
    </xf>
    <xf numFmtId="0" fontId="0" fillId="0" borderId="20" xfId="0" applyBorder="1" applyAlignment="1">
      <alignment horizontal="center" vertical="center" shrinkToFit="1"/>
    </xf>
    <xf numFmtId="0" fontId="0" fillId="0" borderId="5" xfId="0" applyBorder="1" applyAlignment="1">
      <alignment horizontal="center" vertical="center" shrinkToFit="1"/>
    </xf>
    <xf numFmtId="0" fontId="0" fillId="0" borderId="21" xfId="0" applyBorder="1" applyAlignment="1">
      <alignment horizontal="center" vertical="center" shrinkToFit="1"/>
    </xf>
    <xf numFmtId="38" fontId="5" fillId="0" borderId="3" xfId="1" applyFont="1" applyFill="1" applyBorder="1" applyAlignment="1">
      <alignment horizontal="center" vertical="center"/>
    </xf>
    <xf numFmtId="0" fontId="0" fillId="0" borderId="3" xfId="0"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1" fillId="0" borderId="0" xfId="0" applyFont="1" applyAlignment="1">
      <alignment horizontal="distributed" vertical="center"/>
    </xf>
    <xf numFmtId="0" fontId="1" fillId="0" borderId="1" xfId="0" applyFont="1" applyBorder="1" applyAlignment="1">
      <alignment horizontal="center"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1" fillId="0" borderId="0" xfId="2" applyAlignment="1">
      <alignment horizontal="distributed" vertical="center"/>
    </xf>
    <xf numFmtId="0" fontId="16" fillId="0" borderId="0" xfId="2" applyFont="1" applyAlignment="1">
      <alignment horizontal="left" vertical="center"/>
    </xf>
    <xf numFmtId="0" fontId="2" fillId="0" borderId="0" xfId="2" applyFont="1" applyAlignment="1">
      <alignment horizontal="left" vertical="center"/>
    </xf>
    <xf numFmtId="0" fontId="6" fillId="0" borderId="0" xfId="2" applyFont="1" applyAlignment="1">
      <alignment horizontal="center" vertical="center" shrinkToFit="1"/>
    </xf>
    <xf numFmtId="0" fontId="6" fillId="0" borderId="22" xfId="2" applyFont="1" applyBorder="1" applyAlignment="1">
      <alignment horizontal="center" vertical="center" shrinkToFit="1"/>
    </xf>
    <xf numFmtId="0" fontId="7" fillId="0" borderId="0" xfId="2" applyFont="1" applyAlignment="1">
      <alignment horizontal="center" vertical="center"/>
    </xf>
    <xf numFmtId="0" fontId="7" fillId="0" borderId="13"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3"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3" xfId="2" applyNumberFormat="1" applyFont="1" applyBorder="1" applyAlignment="1">
      <alignment horizontal="right" vertical="center"/>
    </xf>
    <xf numFmtId="0" fontId="1" fillId="0" borderId="0" xfId="2" applyAlignment="1">
      <alignment horizontal="center" vertical="center"/>
    </xf>
    <xf numFmtId="0" fontId="1" fillId="0" borderId="1" xfId="2" applyBorder="1" applyAlignment="1">
      <alignment horizontal="center" vertical="center" shrinkToFit="1"/>
    </xf>
    <xf numFmtId="0" fontId="18" fillId="2" borderId="24" xfId="0" applyFont="1" applyFill="1" applyBorder="1" applyAlignment="1">
      <alignment horizontal="center" vertical="center"/>
    </xf>
    <xf numFmtId="0" fontId="18" fillId="2" borderId="25" xfId="0" applyFont="1" applyFill="1" applyBorder="1" applyAlignment="1">
      <alignment horizontal="center" vertical="center"/>
    </xf>
    <xf numFmtId="0" fontId="18" fillId="2" borderId="26" xfId="0" applyFont="1"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17" fillId="2" borderId="19" xfId="0" applyFont="1" applyFill="1" applyBorder="1" applyAlignment="1">
      <alignment horizontal="center" vertical="center"/>
    </xf>
    <xf numFmtId="0" fontId="0" fillId="0" borderId="2" xfId="0" applyBorder="1" applyAlignment="1">
      <alignment horizontal="left" vertical="center"/>
    </xf>
    <xf numFmtId="0" fontId="0" fillId="0" borderId="21" xfId="0" applyBorder="1" applyAlignment="1">
      <alignment horizontal="left" vertical="center"/>
    </xf>
    <xf numFmtId="0" fontId="0" fillId="0" borderId="3" xfId="0" applyBorder="1" applyAlignment="1">
      <alignment horizontal="left" vertical="center"/>
    </xf>
    <xf numFmtId="38" fontId="5" fillId="3" borderId="3" xfId="1" applyFont="1" applyFill="1" applyBorder="1" applyAlignment="1">
      <alignment horizontal="center" vertical="center"/>
    </xf>
    <xf numFmtId="5" fontId="0" fillId="0" borderId="7" xfId="0" applyNumberFormat="1" applyBorder="1" applyAlignment="1">
      <alignment horizontal="right" vertical="center"/>
    </xf>
    <xf numFmtId="5" fontId="0" fillId="0" borderId="8" xfId="0" applyNumberFormat="1" applyBorder="1" applyAlignment="1">
      <alignment horizontal="right" vertical="center"/>
    </xf>
    <xf numFmtId="0" fontId="14" fillId="0" borderId="11" xfId="0" applyFont="1" applyBorder="1" applyAlignment="1">
      <alignment horizontal="left" vertical="top" shrinkToFit="1"/>
    </xf>
    <xf numFmtId="0" fontId="14" fillId="0" borderId="1" xfId="0" applyFont="1" applyBorder="1" applyAlignment="1">
      <alignment horizontal="left" vertical="top" shrinkToFit="1"/>
    </xf>
    <xf numFmtId="0" fontId="14" fillId="0" borderId="12" xfId="0" applyFont="1" applyBorder="1" applyAlignment="1">
      <alignment horizontal="left" vertical="top" shrinkToFit="1"/>
    </xf>
    <xf numFmtId="0" fontId="0" fillId="0" borderId="30" xfId="0" applyBorder="1" applyAlignment="1">
      <alignment horizontal="center" vertical="center" shrinkToFit="1"/>
    </xf>
    <xf numFmtId="0" fontId="0" fillId="0" borderId="17" xfId="0" applyBorder="1" applyAlignment="1">
      <alignment horizontal="center" vertical="center" shrinkToFit="1"/>
    </xf>
    <xf numFmtId="0" fontId="0" fillId="0" borderId="31" xfId="0" applyBorder="1" applyAlignment="1">
      <alignment horizontal="center" vertical="center" shrinkToFit="1"/>
    </xf>
    <xf numFmtId="0" fontId="18" fillId="2" borderId="14"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14" fillId="0" borderId="9" xfId="0" applyFont="1" applyBorder="1" applyAlignment="1">
      <alignment horizontal="left" vertical="top" shrinkToFit="1"/>
    </xf>
    <xf numFmtId="0" fontId="14" fillId="0" borderId="0" xfId="0" applyFont="1" applyAlignment="1">
      <alignment horizontal="left" vertical="top" shrinkToFit="1"/>
    </xf>
    <xf numFmtId="0" fontId="14" fillId="0" borderId="10" xfId="0" applyFont="1" applyBorder="1" applyAlignment="1">
      <alignment horizontal="left" vertical="top" shrinkToFit="1"/>
    </xf>
    <xf numFmtId="0" fontId="17" fillId="2" borderId="26" xfId="0" applyFont="1" applyFill="1" applyBorder="1" applyAlignment="1">
      <alignment horizontal="center" vertical="center"/>
    </xf>
    <xf numFmtId="5" fontId="0" fillId="0" borderId="0" xfId="0" applyNumberFormat="1" applyAlignment="1">
      <alignment horizontal="right" vertical="center"/>
    </xf>
    <xf numFmtId="5" fontId="0" fillId="0" borderId="10" xfId="0" applyNumberFormat="1" applyBorder="1" applyAlignment="1">
      <alignment horizontal="right" vertical="center"/>
    </xf>
    <xf numFmtId="5" fontId="0" fillId="0" borderId="17" xfId="0" applyNumberFormat="1" applyBorder="1" applyAlignment="1">
      <alignment horizontal="right" vertical="center"/>
    </xf>
    <xf numFmtId="5" fontId="0" fillId="0" borderId="18" xfId="0" applyNumberFormat="1" applyBorder="1" applyAlignment="1">
      <alignment horizontal="right" vertical="center"/>
    </xf>
  </cellXfs>
  <cellStyles count="4">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5A5DB169-298D-446D-AEB5-5525C67A4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14938" y="866775"/>
          <a:ext cx="86201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E5A311AE-380E-43CD-A71F-F3B3FD18D0C1}"/>
            </a:ext>
          </a:extLst>
        </xdr:cNvPr>
        <xdr:cNvSpPr txBox="1">
          <a:spLocks noChangeAspect="1" noChangeArrowheads="1"/>
        </xdr:cNvSpPr>
      </xdr:nvSpPr>
      <xdr:spPr bwMode="auto">
        <a:xfrm>
          <a:off x="3966444" y="1609798"/>
          <a:ext cx="2170457" cy="7095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92F62782-3781-40E1-818F-409D6FAE0E62}"/>
            </a:ext>
          </a:extLst>
        </xdr:cNvPr>
        <xdr:cNvGrpSpPr>
          <a:grpSpLocks/>
        </xdr:cNvGrpSpPr>
      </xdr:nvGrpSpPr>
      <xdr:grpSpPr bwMode="auto">
        <a:xfrm>
          <a:off x="3886200" y="1041400"/>
          <a:ext cx="2009775" cy="254000"/>
          <a:chOff x="5873158" y="1196752"/>
          <a:chExt cx="2242613" cy="266700"/>
        </a:xfrm>
      </xdr:grpSpPr>
      <xdr:sp macro="" textlink="">
        <xdr:nvSpPr>
          <xdr:cNvPr id="5" name="Freeform 13">
            <a:extLst>
              <a:ext uri="{FF2B5EF4-FFF2-40B4-BE49-F238E27FC236}">
                <a16:creationId xmlns:a16="http://schemas.microsoft.com/office/drawing/2014/main" id="{D83BBF96-CDD5-4678-84DE-46C912598345}"/>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3020D4B3-9D79-461E-BB71-90CCEE691E37}"/>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23CB0173-B202-42D9-B983-3F28CA20845D}"/>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4E10DDDD-9CD8-44E4-B2C7-C81CC2D3833F}"/>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0401E42C-22EC-4D06-8D7C-AA71D4F89615}"/>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1592F870-BF3C-4738-A1B2-ED5D58D67F88}"/>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B84220F7-9323-4F36-B749-75589563238A}"/>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C96C63AA-B8F4-4483-A408-B7FFA97630BC}"/>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A5308E29-1EDB-4CAD-8C4C-21534F9499C1}"/>
            </a:ext>
          </a:extLst>
        </xdr:cNvPr>
        <xdr:cNvSpPr txBox="1">
          <a:spLocks noChangeAspect="1" noChangeArrowheads="1"/>
        </xdr:cNvSpPr>
      </xdr:nvSpPr>
      <xdr:spPr bwMode="auto">
        <a:xfrm>
          <a:off x="4730612" y="1363938"/>
          <a:ext cx="1328213" cy="294382"/>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315FAEF2-2546-4C66-95DF-6D8E151096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03EDE029-F71F-4D68-9446-56D9BE91BE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65494" y="38967"/>
          <a:ext cx="1637699" cy="4277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7BA-58BA-40D5-8C3D-8AE743F7939E}">
  <sheetPr>
    <pageSetUpPr fitToPage="1"/>
  </sheetPr>
  <dimension ref="A1:AM46"/>
  <sheetViews>
    <sheetView tabSelected="1" zoomScaleNormal="100" workbookViewId="0">
      <selection sqref="A1:AI44"/>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39" t="s">
        <v>0</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row>
    <row r="2" spans="1:35" ht="20.25" customHeight="1" x14ac:dyDescent="0.2">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41" t="s">
        <v>33</v>
      </c>
      <c r="B4" s="41"/>
      <c r="C4" s="41"/>
      <c r="D4" s="41"/>
      <c r="E4" s="41"/>
      <c r="F4" s="41"/>
      <c r="G4" s="41"/>
      <c r="H4" s="41"/>
      <c r="I4" s="41"/>
      <c r="J4" s="41"/>
      <c r="K4" s="41"/>
      <c r="L4" s="41"/>
      <c r="M4" s="41"/>
      <c r="N4" s="41"/>
      <c r="O4" s="43" t="s">
        <v>1</v>
      </c>
      <c r="P4" s="43"/>
      <c r="Q4" s="43"/>
      <c r="R4" s="1"/>
      <c r="S4" s="1"/>
      <c r="T4" s="1"/>
      <c r="U4" s="1"/>
      <c r="V4" s="1"/>
      <c r="W4" s="1"/>
      <c r="X4" s="1"/>
      <c r="Y4" s="1"/>
      <c r="Z4" s="45">
        <v>45380</v>
      </c>
      <c r="AA4" s="45"/>
      <c r="AB4" s="45"/>
      <c r="AC4" s="45"/>
      <c r="AD4" s="45"/>
      <c r="AE4" s="45"/>
      <c r="AF4" s="45"/>
      <c r="AG4" s="45"/>
      <c r="AH4" s="45"/>
      <c r="AI4" s="45"/>
    </row>
    <row r="5" spans="1:35" ht="14.25" customHeight="1" thickBot="1" x14ac:dyDescent="0.25">
      <c r="A5" s="42"/>
      <c r="B5" s="42"/>
      <c r="C5" s="42"/>
      <c r="D5" s="42"/>
      <c r="E5" s="42"/>
      <c r="F5" s="42"/>
      <c r="G5" s="42"/>
      <c r="H5" s="42"/>
      <c r="I5" s="42"/>
      <c r="J5" s="42"/>
      <c r="K5" s="42"/>
      <c r="L5" s="42"/>
      <c r="M5" s="42"/>
      <c r="N5" s="42"/>
      <c r="O5" s="44"/>
      <c r="P5" s="44"/>
      <c r="Q5" s="44"/>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ht="12.75" customHeight="1" x14ac:dyDescent="0.2">
      <c r="A7" s="46" t="s">
        <v>21</v>
      </c>
      <c r="B7" s="46"/>
      <c r="C7" s="46"/>
      <c r="D7" s="46"/>
      <c r="E7" s="46"/>
      <c r="F7" s="46"/>
      <c r="G7" s="46"/>
      <c r="H7" s="48">
        <f>AB35</f>
        <v>28105</v>
      </c>
      <c r="I7" s="49"/>
      <c r="J7" s="49"/>
      <c r="K7" s="49"/>
      <c r="L7" s="49"/>
      <c r="M7" s="49"/>
      <c r="N7" s="49"/>
      <c r="O7" s="49"/>
      <c r="P7" s="49"/>
      <c r="Q7" s="49"/>
      <c r="R7" s="1"/>
      <c r="S7" s="1"/>
      <c r="T7" s="1"/>
      <c r="U7" s="1"/>
      <c r="V7" s="1"/>
      <c r="W7" s="1"/>
      <c r="X7" s="1"/>
      <c r="Y7" s="1"/>
      <c r="Z7" s="1"/>
      <c r="AA7" s="1"/>
      <c r="AB7" s="1"/>
      <c r="AC7" s="1"/>
      <c r="AD7" s="1"/>
      <c r="AE7" s="1"/>
      <c r="AF7" s="1"/>
      <c r="AG7" s="1"/>
      <c r="AH7" s="1"/>
      <c r="AI7" s="1"/>
    </row>
    <row r="8" spans="1:35" ht="13.15" customHeight="1" thickBot="1" x14ac:dyDescent="0.25">
      <c r="A8" s="47"/>
      <c r="B8" s="47"/>
      <c r="C8" s="47"/>
      <c r="D8" s="47"/>
      <c r="E8" s="47"/>
      <c r="F8" s="47"/>
      <c r="G8" s="47"/>
      <c r="H8" s="50"/>
      <c r="I8" s="50"/>
      <c r="J8" s="50"/>
      <c r="K8" s="50"/>
      <c r="L8" s="50"/>
      <c r="M8" s="50"/>
      <c r="N8" s="50"/>
      <c r="O8" s="50"/>
      <c r="P8" s="50"/>
      <c r="Q8" s="50"/>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51"/>
      <c r="Y9" s="51"/>
      <c r="Z9" s="51"/>
      <c r="AA9" s="51"/>
      <c r="AB9" s="51"/>
      <c r="AC9" s="51"/>
      <c r="AD9" s="51"/>
      <c r="AE9" s="51"/>
      <c r="AF9" s="51"/>
      <c r="AG9" s="51"/>
      <c r="AH9" s="51"/>
      <c r="AI9" s="51"/>
    </row>
    <row r="10" spans="1:35" ht="15.75" customHeight="1" x14ac:dyDescent="0.2">
      <c r="A10" s="38" t="s">
        <v>3</v>
      </c>
      <c r="B10" s="38"/>
      <c r="C10" s="38"/>
      <c r="D10" s="38"/>
      <c r="E10" s="52" t="s">
        <v>22</v>
      </c>
      <c r="F10" s="52"/>
      <c r="G10" s="52"/>
      <c r="H10" s="52"/>
      <c r="I10" s="52"/>
      <c r="J10" s="52"/>
      <c r="K10" s="52"/>
      <c r="L10" s="52"/>
      <c r="M10" s="52"/>
      <c r="N10" s="52"/>
      <c r="O10" s="52"/>
      <c r="P10" s="52"/>
      <c r="Q10" s="52"/>
      <c r="R10" s="1"/>
      <c r="S10" s="1"/>
      <c r="T10" s="1"/>
      <c r="U10" s="1"/>
      <c r="V10" s="1"/>
      <c r="W10" s="4"/>
      <c r="X10" s="4"/>
      <c r="Y10" s="4"/>
      <c r="Z10" s="4"/>
      <c r="AA10" s="4"/>
      <c r="AB10" s="4"/>
      <c r="AC10" s="4"/>
      <c r="AD10" s="4"/>
      <c r="AE10" s="4"/>
      <c r="AF10" s="4"/>
      <c r="AG10" s="4"/>
      <c r="AH10" s="4"/>
      <c r="AI10" s="4"/>
    </row>
    <row r="11" spans="1:35" ht="15.75" customHeight="1" x14ac:dyDescent="0.2">
      <c r="A11" s="34" t="s">
        <v>4</v>
      </c>
      <c r="B11" s="34"/>
      <c r="C11" s="34"/>
      <c r="D11" s="34"/>
      <c r="E11" s="35" t="s">
        <v>5</v>
      </c>
      <c r="F11" s="35"/>
      <c r="G11" s="35"/>
      <c r="H11" s="35"/>
      <c r="I11" s="35"/>
      <c r="J11" s="35"/>
      <c r="K11" s="35"/>
      <c r="L11" s="35"/>
      <c r="M11" s="35"/>
      <c r="N11" s="35"/>
      <c r="O11" s="35"/>
      <c r="P11" s="35"/>
      <c r="Q11" s="35"/>
      <c r="R11" s="1"/>
      <c r="S11" s="1"/>
      <c r="T11" s="1"/>
      <c r="U11" s="1"/>
      <c r="V11" s="1"/>
      <c r="W11" s="5"/>
      <c r="X11" s="5"/>
      <c r="Y11" s="5"/>
      <c r="Z11" s="6"/>
      <c r="AA11" s="6"/>
      <c r="AB11" s="6"/>
      <c r="AC11" s="6"/>
      <c r="AD11" s="6"/>
      <c r="AE11" s="6"/>
      <c r="AF11" s="6"/>
      <c r="AG11" s="6"/>
      <c r="AH11" s="6"/>
      <c r="AI11" s="6"/>
    </row>
    <row r="12" spans="1:35" ht="15.75" customHeight="1" x14ac:dyDescent="0.2">
      <c r="A12" s="34" t="s">
        <v>6</v>
      </c>
      <c r="B12" s="34"/>
      <c r="C12" s="34"/>
      <c r="D12" s="34"/>
      <c r="E12" s="35" t="s">
        <v>7</v>
      </c>
      <c r="F12" s="35"/>
      <c r="G12" s="35"/>
      <c r="H12" s="35"/>
      <c r="I12" s="35"/>
      <c r="J12" s="35"/>
      <c r="K12" s="35"/>
      <c r="L12" s="35"/>
      <c r="M12" s="35"/>
      <c r="N12" s="35"/>
      <c r="O12" s="35"/>
      <c r="P12" s="35"/>
      <c r="Q12" s="35"/>
      <c r="R12" s="1"/>
      <c r="S12" s="1"/>
      <c r="T12" s="1"/>
      <c r="U12" s="1"/>
      <c r="V12" s="1"/>
      <c r="W12" s="1"/>
      <c r="X12" s="53" t="s">
        <v>8</v>
      </c>
      <c r="Y12" s="54"/>
      <c r="Z12" s="54"/>
      <c r="AA12" s="55"/>
      <c r="AB12" s="53" t="s">
        <v>8</v>
      </c>
      <c r="AC12" s="54"/>
      <c r="AD12" s="54"/>
      <c r="AE12" s="55"/>
      <c r="AF12" s="53" t="s">
        <v>9</v>
      </c>
      <c r="AG12" s="54"/>
      <c r="AH12" s="54"/>
      <c r="AI12" s="55"/>
    </row>
    <row r="13" spans="1:35" ht="15.75" customHeight="1" x14ac:dyDescent="0.2">
      <c r="A13" s="7"/>
      <c r="B13" s="7"/>
      <c r="C13" s="7"/>
      <c r="D13" s="7"/>
      <c r="E13" s="36" t="s">
        <v>10</v>
      </c>
      <c r="F13" s="36"/>
      <c r="G13" s="36"/>
      <c r="H13" s="36"/>
      <c r="I13" s="36"/>
      <c r="J13" s="36"/>
      <c r="K13" s="36"/>
      <c r="L13" s="36"/>
      <c r="M13" s="36"/>
      <c r="N13" s="36"/>
      <c r="O13" s="36"/>
      <c r="P13" s="36"/>
      <c r="Q13" s="36"/>
      <c r="R13" s="1"/>
      <c r="S13" s="1"/>
      <c r="T13" s="1"/>
      <c r="U13" s="1"/>
      <c r="V13" s="1"/>
      <c r="W13" s="1"/>
      <c r="X13" s="56"/>
      <c r="Y13" s="57"/>
      <c r="Z13" s="57"/>
      <c r="AA13" s="58"/>
      <c r="AB13" s="56"/>
      <c r="AC13" s="57"/>
      <c r="AD13" s="57"/>
      <c r="AE13" s="58"/>
      <c r="AF13" s="56"/>
      <c r="AG13" s="57"/>
      <c r="AH13" s="57"/>
      <c r="AI13" s="58"/>
    </row>
    <row r="14" spans="1:35" ht="15.75" customHeight="1" x14ac:dyDescent="0.2">
      <c r="A14" s="38" t="s">
        <v>11</v>
      </c>
      <c r="B14" s="38"/>
      <c r="C14" s="38"/>
      <c r="D14" s="38"/>
      <c r="E14" s="36"/>
      <c r="F14" s="36"/>
      <c r="G14" s="36"/>
      <c r="H14" s="36"/>
      <c r="I14" s="36"/>
      <c r="J14" s="36"/>
      <c r="K14" s="36"/>
      <c r="L14" s="36"/>
      <c r="M14" s="36"/>
      <c r="N14" s="36"/>
      <c r="O14" s="36"/>
      <c r="P14" s="36"/>
      <c r="Q14" s="36"/>
      <c r="X14" s="59"/>
      <c r="Y14" s="60"/>
      <c r="Z14" s="60"/>
      <c r="AA14" s="61"/>
      <c r="AB14" s="59"/>
      <c r="AC14" s="60"/>
      <c r="AD14" s="60"/>
      <c r="AE14" s="61"/>
      <c r="AF14" s="59"/>
      <c r="AG14" s="60"/>
      <c r="AH14" s="60"/>
      <c r="AI14" s="61"/>
    </row>
    <row r="15" spans="1:35" ht="15.75" customHeight="1" x14ac:dyDescent="0.2">
      <c r="E15" s="37"/>
      <c r="F15" s="37"/>
      <c r="G15" s="37"/>
      <c r="H15" s="37"/>
      <c r="I15" s="37"/>
      <c r="J15" s="37"/>
      <c r="K15" s="37"/>
      <c r="L15" s="37"/>
      <c r="M15" s="37"/>
      <c r="N15" s="37"/>
      <c r="O15" s="37"/>
      <c r="P15" s="37"/>
      <c r="Q15" s="37"/>
      <c r="X15" s="62"/>
      <c r="Y15" s="63"/>
      <c r="Z15" s="63"/>
      <c r="AA15" s="64"/>
      <c r="AB15" s="62"/>
      <c r="AC15" s="63"/>
      <c r="AD15" s="63"/>
      <c r="AE15" s="64"/>
      <c r="AF15" s="62"/>
      <c r="AG15" s="63"/>
      <c r="AH15" s="63"/>
      <c r="AI15" s="64"/>
    </row>
    <row r="17" spans="1:39"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9" ht="21" customHeight="1" x14ac:dyDescent="0.2">
      <c r="A18" s="65" t="s">
        <v>12</v>
      </c>
      <c r="B18" s="65"/>
      <c r="C18" s="65"/>
      <c r="D18" s="65"/>
      <c r="E18" s="65"/>
      <c r="F18" s="65"/>
      <c r="G18" s="65"/>
      <c r="H18" s="65"/>
      <c r="I18" s="65"/>
      <c r="J18" s="65"/>
      <c r="K18" s="65"/>
      <c r="L18" s="65"/>
      <c r="M18" s="65"/>
      <c r="N18" s="65"/>
      <c r="O18" s="65"/>
      <c r="P18" s="65" t="s">
        <v>13</v>
      </c>
      <c r="Q18" s="65"/>
      <c r="R18" s="65"/>
      <c r="S18" s="65"/>
      <c r="T18" s="65" t="s">
        <v>14</v>
      </c>
      <c r="U18" s="65"/>
      <c r="V18" s="65"/>
      <c r="W18" s="65" t="s">
        <v>15</v>
      </c>
      <c r="X18" s="65"/>
      <c r="Y18" s="65"/>
      <c r="Z18" s="65"/>
      <c r="AA18" s="65"/>
      <c r="AB18" s="65" t="s">
        <v>16</v>
      </c>
      <c r="AC18" s="65"/>
      <c r="AD18" s="65"/>
      <c r="AE18" s="65"/>
      <c r="AF18" s="65"/>
      <c r="AG18" s="65"/>
      <c r="AH18" s="65"/>
      <c r="AI18" s="65"/>
    </row>
    <row r="19" spans="1:39" ht="26.25" customHeight="1" x14ac:dyDescent="0.2">
      <c r="A19" s="66" t="s">
        <v>23</v>
      </c>
      <c r="B19" s="67"/>
      <c r="C19" s="68"/>
      <c r="D19" s="68"/>
      <c r="E19" s="68"/>
      <c r="F19" s="68"/>
      <c r="G19" s="68"/>
      <c r="H19" s="68"/>
      <c r="I19" s="68"/>
      <c r="J19" s="68"/>
      <c r="K19" s="68"/>
      <c r="L19" s="68"/>
      <c r="M19" s="68"/>
      <c r="N19" s="68"/>
      <c r="O19" s="68"/>
      <c r="P19" s="28"/>
      <c r="Q19" s="28"/>
      <c r="R19" s="28"/>
      <c r="S19" s="28"/>
      <c r="T19" s="28"/>
      <c r="U19" s="28"/>
      <c r="V19" s="28"/>
      <c r="W19" s="28"/>
      <c r="X19" s="28"/>
      <c r="Y19" s="28"/>
      <c r="Z19" s="28"/>
      <c r="AA19" s="28"/>
      <c r="AB19" s="30"/>
      <c r="AC19" s="30"/>
      <c r="AD19" s="30"/>
      <c r="AE19" s="30"/>
      <c r="AF19" s="30"/>
      <c r="AG19" s="30"/>
      <c r="AH19" s="30"/>
      <c r="AI19" s="31"/>
      <c r="AK19" t="s">
        <v>41</v>
      </c>
    </row>
    <row r="20" spans="1:39" ht="26.25" customHeight="1" x14ac:dyDescent="0.2">
      <c r="A20" s="13" t="s">
        <v>30</v>
      </c>
      <c r="B20" s="14"/>
      <c r="C20" s="14"/>
      <c r="D20" s="14"/>
      <c r="E20" s="14"/>
      <c r="F20" s="14"/>
      <c r="G20" s="14"/>
      <c r="H20" s="14"/>
      <c r="I20" s="14"/>
      <c r="J20" s="14"/>
      <c r="K20" s="14"/>
      <c r="L20" s="14"/>
      <c r="M20" s="14"/>
      <c r="N20" s="14"/>
      <c r="O20" s="15"/>
      <c r="P20" s="16"/>
      <c r="Q20" s="17"/>
      <c r="R20" s="17"/>
      <c r="S20" s="18"/>
      <c r="T20" s="19"/>
      <c r="U20" s="20"/>
      <c r="V20" s="21"/>
      <c r="W20" s="16"/>
      <c r="X20" s="17"/>
      <c r="Y20" s="17"/>
      <c r="Z20" s="17"/>
      <c r="AA20" s="18"/>
      <c r="AB20" s="22"/>
      <c r="AC20" s="23"/>
      <c r="AD20" s="23"/>
      <c r="AE20" s="23"/>
      <c r="AF20" s="23"/>
      <c r="AG20" s="23"/>
      <c r="AH20" s="23"/>
      <c r="AI20" s="24"/>
      <c r="AK20" t="s">
        <v>43</v>
      </c>
    </row>
    <row r="21" spans="1:39" ht="26.25" customHeight="1" x14ac:dyDescent="0.2">
      <c r="A21" s="32" t="s">
        <v>29</v>
      </c>
      <c r="B21" s="15"/>
      <c r="C21" s="33"/>
      <c r="D21" s="33"/>
      <c r="E21" s="33"/>
      <c r="F21" s="33"/>
      <c r="G21" s="33"/>
      <c r="H21" s="33"/>
      <c r="I21" s="33"/>
      <c r="J21" s="33"/>
      <c r="K21" s="33"/>
      <c r="L21" s="33"/>
      <c r="M21" s="33"/>
      <c r="N21" s="33"/>
      <c r="O21" s="33"/>
      <c r="P21" s="28">
        <v>110</v>
      </c>
      <c r="Q21" s="28"/>
      <c r="R21" s="28"/>
      <c r="S21" s="28"/>
      <c r="T21" s="28" t="s">
        <v>31</v>
      </c>
      <c r="U21" s="28"/>
      <c r="V21" s="28"/>
      <c r="W21" s="69">
        <v>80</v>
      </c>
      <c r="X21" s="69"/>
      <c r="Y21" s="69"/>
      <c r="Z21" s="69"/>
      <c r="AA21" s="69"/>
      <c r="AB21" s="30">
        <f t="shared" ref="AB21" si="0">P21*W21</f>
        <v>8800</v>
      </c>
      <c r="AC21" s="30"/>
      <c r="AD21" s="30"/>
      <c r="AE21" s="30"/>
      <c r="AF21" s="30"/>
      <c r="AG21" s="30"/>
      <c r="AH21" s="30"/>
      <c r="AI21" s="31"/>
      <c r="AK21" t="s">
        <v>42</v>
      </c>
    </row>
    <row r="22" spans="1:39" ht="26.25" customHeight="1" x14ac:dyDescent="0.2">
      <c r="A22" s="13" t="s">
        <v>36</v>
      </c>
      <c r="B22" s="14"/>
      <c r="C22" s="14"/>
      <c r="D22" s="14"/>
      <c r="E22" s="14"/>
      <c r="F22" s="14"/>
      <c r="G22" s="14"/>
      <c r="H22" s="14"/>
      <c r="I22" s="14"/>
      <c r="J22" s="14"/>
      <c r="K22" s="14"/>
      <c r="L22" s="14"/>
      <c r="M22" s="14"/>
      <c r="N22" s="14"/>
      <c r="O22" s="15"/>
      <c r="P22" s="28"/>
      <c r="Q22" s="28"/>
      <c r="R22" s="28"/>
      <c r="S22" s="28"/>
      <c r="T22" s="29"/>
      <c r="U22" s="29"/>
      <c r="V22" s="29"/>
      <c r="W22" s="28"/>
      <c r="X22" s="28"/>
      <c r="Y22" s="28"/>
      <c r="Z22" s="28"/>
      <c r="AA22" s="28"/>
      <c r="AB22" s="30"/>
      <c r="AC22" s="30"/>
      <c r="AD22" s="30"/>
      <c r="AE22" s="30"/>
      <c r="AF22" s="30"/>
      <c r="AG22" s="30"/>
      <c r="AH22" s="30"/>
      <c r="AI22" s="31"/>
    </row>
    <row r="23" spans="1:39" ht="26.25" customHeight="1" x14ac:dyDescent="0.2">
      <c r="A23" s="32" t="s">
        <v>35</v>
      </c>
      <c r="B23" s="33"/>
      <c r="C23" s="33"/>
      <c r="D23" s="33"/>
      <c r="E23" s="33"/>
      <c r="F23" s="33"/>
      <c r="G23" s="33"/>
      <c r="H23" s="33"/>
      <c r="I23" s="33"/>
      <c r="J23" s="33"/>
      <c r="K23" s="33"/>
      <c r="L23" s="33"/>
      <c r="M23" s="33"/>
      <c r="N23" s="33"/>
      <c r="O23" s="33"/>
      <c r="P23" s="28">
        <v>25</v>
      </c>
      <c r="Q23" s="28"/>
      <c r="R23" s="28"/>
      <c r="S23" s="28"/>
      <c r="T23" s="29" t="s">
        <v>31</v>
      </c>
      <c r="U23" s="29"/>
      <c r="V23" s="29"/>
      <c r="W23" s="28">
        <v>150</v>
      </c>
      <c r="X23" s="28"/>
      <c r="Y23" s="28"/>
      <c r="Z23" s="28"/>
      <c r="AA23" s="28"/>
      <c r="AB23" s="22">
        <f>P23*W23</f>
        <v>3750</v>
      </c>
      <c r="AC23" s="23"/>
      <c r="AD23" s="23"/>
      <c r="AE23" s="23"/>
      <c r="AF23" s="23"/>
      <c r="AG23" s="23"/>
      <c r="AH23" s="23"/>
      <c r="AI23" s="24"/>
      <c r="AK23" t="s">
        <v>34</v>
      </c>
    </row>
    <row r="24" spans="1:39" ht="26.25" customHeight="1" x14ac:dyDescent="0.2">
      <c r="A24" s="13" t="s">
        <v>44</v>
      </c>
      <c r="B24" s="14"/>
      <c r="C24" s="14"/>
      <c r="D24" s="14"/>
      <c r="E24" s="14"/>
      <c r="F24" s="14"/>
      <c r="G24" s="14"/>
      <c r="H24" s="14"/>
      <c r="I24" s="14"/>
      <c r="J24" s="14"/>
      <c r="K24" s="14"/>
      <c r="L24" s="14"/>
      <c r="M24" s="14"/>
      <c r="N24" s="14"/>
      <c r="O24" s="15"/>
      <c r="P24" s="28"/>
      <c r="Q24" s="28"/>
      <c r="R24" s="28"/>
      <c r="S24" s="28"/>
      <c r="T24" s="29"/>
      <c r="U24" s="29"/>
      <c r="V24" s="29"/>
      <c r="W24" s="28"/>
      <c r="X24" s="28"/>
      <c r="Y24" s="28"/>
      <c r="Z24" s="28"/>
      <c r="AA24" s="28"/>
      <c r="AB24" s="30"/>
      <c r="AC24" s="30"/>
      <c r="AD24" s="30"/>
      <c r="AE24" s="30"/>
      <c r="AF24" s="30"/>
      <c r="AG24" s="30"/>
      <c r="AH24" s="30"/>
      <c r="AI24" s="31"/>
      <c r="AK24" t="s">
        <v>32</v>
      </c>
    </row>
    <row r="25" spans="1:39" ht="26.25" customHeight="1" x14ac:dyDescent="0.2">
      <c r="A25" s="13" t="s">
        <v>45</v>
      </c>
      <c r="B25" s="14"/>
      <c r="C25" s="14"/>
      <c r="D25" s="14"/>
      <c r="E25" s="14"/>
      <c r="F25" s="14"/>
      <c r="G25" s="14"/>
      <c r="H25" s="14"/>
      <c r="I25" s="14"/>
      <c r="J25" s="14"/>
      <c r="K25" s="14"/>
      <c r="L25" s="14"/>
      <c r="M25" s="14"/>
      <c r="N25" s="14"/>
      <c r="O25" s="15"/>
      <c r="P25" s="28">
        <v>1</v>
      </c>
      <c r="Q25" s="28"/>
      <c r="R25" s="28"/>
      <c r="S25" s="28"/>
      <c r="T25" s="29" t="s">
        <v>46</v>
      </c>
      <c r="U25" s="29"/>
      <c r="V25" s="29"/>
      <c r="W25" s="28" t="s">
        <v>47</v>
      </c>
      <c r="X25" s="28"/>
      <c r="Y25" s="28"/>
      <c r="Z25" s="28"/>
      <c r="AA25" s="28"/>
      <c r="AB25" s="30">
        <v>0</v>
      </c>
      <c r="AC25" s="30"/>
      <c r="AD25" s="30"/>
      <c r="AE25" s="30"/>
      <c r="AF25" s="30"/>
      <c r="AG25" s="30"/>
      <c r="AH25" s="30"/>
      <c r="AI25" s="31"/>
    </row>
    <row r="26" spans="1:39" ht="26.25" customHeight="1" x14ac:dyDescent="0.2">
      <c r="A26" s="13" t="s">
        <v>26</v>
      </c>
      <c r="B26" s="14"/>
      <c r="C26" s="14"/>
      <c r="D26" s="14"/>
      <c r="E26" s="14"/>
      <c r="F26" s="14"/>
      <c r="G26" s="14"/>
      <c r="H26" s="14"/>
      <c r="I26" s="14"/>
      <c r="J26" s="14"/>
      <c r="K26" s="14"/>
      <c r="L26" s="14"/>
      <c r="M26" s="14"/>
      <c r="N26" s="14"/>
      <c r="O26" s="15"/>
      <c r="P26" s="16">
        <v>1</v>
      </c>
      <c r="Q26" s="17"/>
      <c r="R26" s="17"/>
      <c r="S26" s="18"/>
      <c r="T26" s="19" t="s">
        <v>25</v>
      </c>
      <c r="U26" s="20"/>
      <c r="V26" s="21"/>
      <c r="W26" s="16">
        <v>10000</v>
      </c>
      <c r="X26" s="17"/>
      <c r="Y26" s="17"/>
      <c r="Z26" s="17"/>
      <c r="AA26" s="18"/>
      <c r="AB26" s="22">
        <f t="shared" ref="AB26:AB27" si="1">P26*W26</f>
        <v>10000</v>
      </c>
      <c r="AC26" s="23"/>
      <c r="AD26" s="23"/>
      <c r="AE26" s="23"/>
      <c r="AF26" s="23"/>
      <c r="AG26" s="23"/>
      <c r="AH26" s="23"/>
      <c r="AI26" s="24"/>
    </row>
    <row r="27" spans="1:39" ht="26.25" customHeight="1" x14ac:dyDescent="0.2">
      <c r="A27" s="13" t="s">
        <v>27</v>
      </c>
      <c r="B27" s="14"/>
      <c r="C27" s="14"/>
      <c r="D27" s="14"/>
      <c r="E27" s="14"/>
      <c r="F27" s="14"/>
      <c r="G27" s="14"/>
      <c r="H27" s="14"/>
      <c r="I27" s="14"/>
      <c r="J27" s="14"/>
      <c r="K27" s="14"/>
      <c r="L27" s="14"/>
      <c r="M27" s="14"/>
      <c r="N27" s="14"/>
      <c r="O27" s="15"/>
      <c r="P27" s="16">
        <v>1</v>
      </c>
      <c r="Q27" s="17"/>
      <c r="R27" s="17"/>
      <c r="S27" s="18"/>
      <c r="T27" s="19" t="s">
        <v>24</v>
      </c>
      <c r="U27" s="20"/>
      <c r="V27" s="21"/>
      <c r="W27" s="16">
        <v>3000</v>
      </c>
      <c r="X27" s="17"/>
      <c r="Y27" s="17"/>
      <c r="Z27" s="17"/>
      <c r="AA27" s="18"/>
      <c r="AB27" s="22">
        <f t="shared" si="1"/>
        <v>3000</v>
      </c>
      <c r="AC27" s="23"/>
      <c r="AD27" s="23"/>
      <c r="AE27" s="23"/>
      <c r="AF27" s="23"/>
      <c r="AG27" s="23"/>
      <c r="AH27" s="23"/>
      <c r="AI27" s="24"/>
    </row>
    <row r="28" spans="1:39" ht="26.25" customHeight="1" x14ac:dyDescent="0.2">
      <c r="A28" s="25" t="s">
        <v>28</v>
      </c>
      <c r="B28" s="26"/>
      <c r="C28" s="26"/>
      <c r="D28" s="26"/>
      <c r="E28" s="26"/>
      <c r="F28" s="26"/>
      <c r="G28" s="26"/>
      <c r="H28" s="26"/>
      <c r="I28" s="26"/>
      <c r="J28" s="26"/>
      <c r="K28" s="26"/>
      <c r="L28" s="26"/>
      <c r="M28" s="26"/>
      <c r="N28" s="26"/>
      <c r="O28" s="27"/>
      <c r="P28" s="16"/>
      <c r="Q28" s="17"/>
      <c r="R28" s="17"/>
      <c r="S28" s="18"/>
      <c r="T28" s="19"/>
      <c r="U28" s="20"/>
      <c r="V28" s="21"/>
      <c r="W28" s="16"/>
      <c r="X28" s="17"/>
      <c r="Y28" s="17"/>
      <c r="Z28" s="17"/>
      <c r="AA28" s="18"/>
      <c r="AB28" s="22"/>
      <c r="AC28" s="23"/>
      <c r="AD28" s="23"/>
      <c r="AE28" s="23"/>
      <c r="AF28" s="23"/>
      <c r="AG28" s="23"/>
      <c r="AH28" s="23"/>
      <c r="AI28" s="24"/>
    </row>
    <row r="29" spans="1:39" ht="26.25" customHeight="1" x14ac:dyDescent="0.2">
      <c r="A29" s="13"/>
      <c r="B29" s="14"/>
      <c r="C29" s="14"/>
      <c r="D29" s="14"/>
      <c r="E29" s="14"/>
      <c r="F29" s="14"/>
      <c r="G29" s="14"/>
      <c r="H29" s="14"/>
      <c r="I29" s="14"/>
      <c r="J29" s="14"/>
      <c r="K29" s="14"/>
      <c r="L29" s="14"/>
      <c r="M29" s="14"/>
      <c r="N29" s="14"/>
      <c r="O29" s="15"/>
      <c r="P29" s="16"/>
      <c r="Q29" s="17"/>
      <c r="R29" s="17"/>
      <c r="S29" s="18"/>
      <c r="T29" s="19"/>
      <c r="U29" s="20"/>
      <c r="V29" s="21"/>
      <c r="W29" s="16"/>
      <c r="X29" s="17"/>
      <c r="Y29" s="17"/>
      <c r="Z29" s="17"/>
      <c r="AA29" s="18"/>
      <c r="AB29" s="22"/>
      <c r="AC29" s="23"/>
      <c r="AD29" s="23"/>
      <c r="AE29" s="23"/>
      <c r="AF29" s="23"/>
      <c r="AG29" s="23"/>
      <c r="AH29" s="23"/>
      <c r="AI29" s="24"/>
    </row>
    <row r="30" spans="1:39" ht="26.25" customHeight="1" x14ac:dyDescent="0.2">
      <c r="A30" s="13"/>
      <c r="B30" s="14"/>
      <c r="C30" s="14"/>
      <c r="D30" s="14"/>
      <c r="E30" s="14"/>
      <c r="F30" s="14"/>
      <c r="G30" s="14"/>
      <c r="H30" s="14"/>
      <c r="I30" s="14"/>
      <c r="J30" s="14"/>
      <c r="K30" s="14"/>
      <c r="L30" s="14"/>
      <c r="M30" s="14"/>
      <c r="N30" s="14"/>
      <c r="O30" s="15"/>
      <c r="P30" s="16"/>
      <c r="Q30" s="17"/>
      <c r="R30" s="17"/>
      <c r="S30" s="18"/>
      <c r="T30" s="19"/>
      <c r="U30" s="20"/>
      <c r="V30" s="21"/>
      <c r="W30" s="16"/>
      <c r="X30" s="17"/>
      <c r="Y30" s="17"/>
      <c r="Z30" s="17"/>
      <c r="AA30" s="18"/>
      <c r="AB30" s="22"/>
      <c r="AC30" s="23"/>
      <c r="AD30" s="23"/>
      <c r="AE30" s="23"/>
      <c r="AF30" s="23"/>
      <c r="AG30" s="23"/>
      <c r="AH30" s="23"/>
      <c r="AI30" s="24"/>
    </row>
    <row r="31" spans="1:39" ht="26.25" customHeight="1" x14ac:dyDescent="0.2">
      <c r="A31" s="13"/>
      <c r="B31" s="14"/>
      <c r="C31" s="14"/>
      <c r="D31" s="14"/>
      <c r="E31" s="14"/>
      <c r="F31" s="14"/>
      <c r="G31" s="14"/>
      <c r="H31" s="14"/>
      <c r="I31" s="14"/>
      <c r="J31" s="14"/>
      <c r="K31" s="14"/>
      <c r="L31" s="14"/>
      <c r="M31" s="14"/>
      <c r="N31" s="14"/>
      <c r="O31" s="15"/>
      <c r="P31" s="16"/>
      <c r="Q31" s="17"/>
      <c r="R31" s="17"/>
      <c r="S31" s="18"/>
      <c r="T31" s="19"/>
      <c r="U31" s="20"/>
      <c r="V31" s="21"/>
      <c r="W31" s="16"/>
      <c r="X31" s="17"/>
      <c r="Y31" s="17"/>
      <c r="Z31" s="17"/>
      <c r="AA31" s="18"/>
      <c r="AB31" s="22"/>
      <c r="AC31" s="23"/>
      <c r="AD31" s="23"/>
      <c r="AE31" s="23"/>
      <c r="AF31" s="23"/>
      <c r="AG31" s="23"/>
      <c r="AH31" s="23"/>
      <c r="AI31" s="24"/>
    </row>
    <row r="32" spans="1:39" ht="25.5" customHeight="1" x14ac:dyDescent="0.2">
      <c r="A32" s="75"/>
      <c r="B32" s="76"/>
      <c r="C32" s="76"/>
      <c r="D32" s="76"/>
      <c r="E32" s="76"/>
      <c r="F32" s="76"/>
      <c r="G32" s="76"/>
      <c r="H32" s="76"/>
      <c r="I32" s="76"/>
      <c r="J32" s="76"/>
      <c r="K32" s="76"/>
      <c r="L32" s="76"/>
      <c r="M32" s="76"/>
      <c r="N32" s="76"/>
      <c r="O32" s="77"/>
      <c r="P32" s="28"/>
      <c r="Q32" s="28"/>
      <c r="R32" s="28"/>
      <c r="S32" s="28"/>
      <c r="T32" s="29"/>
      <c r="U32" s="29"/>
      <c r="V32" s="29"/>
      <c r="W32" s="28"/>
      <c r="X32" s="28"/>
      <c r="Y32" s="28"/>
      <c r="Z32" s="28"/>
      <c r="AA32" s="28"/>
      <c r="AB32" s="70"/>
      <c r="AC32" s="70"/>
      <c r="AD32" s="70"/>
      <c r="AE32" s="70"/>
      <c r="AF32" s="70"/>
      <c r="AG32" s="70"/>
      <c r="AH32" s="70"/>
      <c r="AI32" s="71"/>
      <c r="AK32" s="11"/>
      <c r="AM32" s="10"/>
    </row>
    <row r="33" spans="1:35" ht="25.5" customHeight="1" x14ac:dyDescent="0.2">
      <c r="O33" s="12"/>
      <c r="P33" s="84" t="s">
        <v>17</v>
      </c>
      <c r="Q33" s="65"/>
      <c r="R33" s="65"/>
      <c r="S33" s="65"/>
      <c r="T33" s="65"/>
      <c r="U33" s="65"/>
      <c r="V33" s="65"/>
      <c r="W33" s="65"/>
      <c r="X33" s="65"/>
      <c r="Y33" s="65"/>
      <c r="Z33" s="65"/>
      <c r="AA33" s="65"/>
      <c r="AB33" s="85">
        <f>SUM(AB21:AI32)</f>
        <v>25550</v>
      </c>
      <c r="AC33" s="85"/>
      <c r="AD33" s="85"/>
      <c r="AE33" s="85"/>
      <c r="AF33" s="85"/>
      <c r="AG33" s="85"/>
      <c r="AH33" s="85"/>
      <c r="AI33" s="86"/>
    </row>
    <row r="34" spans="1:35" ht="26" customHeight="1" x14ac:dyDescent="0.2">
      <c r="P34" s="65" t="s">
        <v>18</v>
      </c>
      <c r="Q34" s="65"/>
      <c r="R34" s="65"/>
      <c r="S34" s="65"/>
      <c r="T34" s="65"/>
      <c r="U34" s="65"/>
      <c r="V34" s="65"/>
      <c r="W34" s="65"/>
      <c r="X34" s="65"/>
      <c r="Y34" s="65"/>
      <c r="Z34" s="65"/>
      <c r="AA34" s="65"/>
      <c r="AB34" s="23">
        <f>AB33*10%</f>
        <v>2555</v>
      </c>
      <c r="AC34" s="23"/>
      <c r="AD34" s="23"/>
      <c r="AE34" s="23"/>
      <c r="AF34" s="23"/>
      <c r="AG34" s="23"/>
      <c r="AH34" s="23"/>
      <c r="AI34" s="24"/>
    </row>
    <row r="35" spans="1:35" ht="26" customHeight="1" x14ac:dyDescent="0.2">
      <c r="P35" s="65" t="s">
        <v>19</v>
      </c>
      <c r="Q35" s="65"/>
      <c r="R35" s="65"/>
      <c r="S35" s="65"/>
      <c r="T35" s="65"/>
      <c r="U35" s="65"/>
      <c r="V35" s="65"/>
      <c r="W35" s="65"/>
      <c r="X35" s="65"/>
      <c r="Y35" s="65"/>
      <c r="Z35" s="65"/>
      <c r="AA35" s="65"/>
      <c r="AB35" s="87">
        <f>AB33+AB34</f>
        <v>28105</v>
      </c>
      <c r="AC35" s="87"/>
      <c r="AD35" s="87"/>
      <c r="AE35" s="87"/>
      <c r="AF35" s="87"/>
      <c r="AG35" s="87"/>
      <c r="AH35" s="87"/>
      <c r="AI35" s="88"/>
    </row>
    <row r="36" spans="1:35" ht="26" customHeight="1" x14ac:dyDescent="0.2"/>
    <row r="37" spans="1:35" ht="15.5" customHeight="1" x14ac:dyDescent="0.2">
      <c r="A37" s="78" t="s">
        <v>20</v>
      </c>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80"/>
    </row>
    <row r="38" spans="1:35" ht="15.5" customHeight="1" x14ac:dyDescent="0.2">
      <c r="A38" s="81" t="s">
        <v>38</v>
      </c>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3"/>
    </row>
    <row r="39" spans="1:35" ht="15.5" customHeight="1" x14ac:dyDescent="0.2">
      <c r="A39" s="81" t="s">
        <v>48</v>
      </c>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3"/>
    </row>
    <row r="40" spans="1:35" ht="15.5" customHeight="1" x14ac:dyDescent="0.2">
      <c r="A40" s="81" t="s">
        <v>39</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3"/>
    </row>
    <row r="41" spans="1:35" ht="15.5" customHeight="1" x14ac:dyDescent="0.2">
      <c r="A41" s="81" t="s">
        <v>40</v>
      </c>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3"/>
    </row>
    <row r="42" spans="1:35" ht="15.5" customHeight="1" x14ac:dyDescent="0.2">
      <c r="A42" s="81" t="s">
        <v>37</v>
      </c>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3"/>
    </row>
    <row r="43" spans="1:35" ht="15.5" customHeight="1" x14ac:dyDescent="0.2">
      <c r="A43" s="8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3"/>
    </row>
    <row r="44" spans="1:35" ht="15.5" customHeight="1" x14ac:dyDescent="0.2">
      <c r="A44" s="72"/>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4"/>
    </row>
    <row r="45" spans="1:35" ht="17" customHeight="1" x14ac:dyDescent="0.2"/>
    <row r="46" spans="1:35" ht="13" customHeight="1" x14ac:dyDescent="0.2"/>
  </sheetData>
  <mergeCells count="110">
    <mergeCell ref="A24:O24"/>
    <mergeCell ref="P24:S24"/>
    <mergeCell ref="T24:V24"/>
    <mergeCell ref="W24:AA24"/>
    <mergeCell ref="AB24:AI24"/>
    <mergeCell ref="A25:O25"/>
    <mergeCell ref="P25:S25"/>
    <mergeCell ref="T25:V25"/>
    <mergeCell ref="W25:AA25"/>
    <mergeCell ref="AB25:AI25"/>
    <mergeCell ref="A44:AI44"/>
    <mergeCell ref="A31:O31"/>
    <mergeCell ref="P31:S31"/>
    <mergeCell ref="T31:V31"/>
    <mergeCell ref="W31:AA31"/>
    <mergeCell ref="AB31:AI31"/>
    <mergeCell ref="A32:O32"/>
    <mergeCell ref="P32:S32"/>
    <mergeCell ref="T32:V32"/>
    <mergeCell ref="W32:AA32"/>
    <mergeCell ref="A37:AI37"/>
    <mergeCell ref="A38:AI38"/>
    <mergeCell ref="A39:AI39"/>
    <mergeCell ref="A40:AI40"/>
    <mergeCell ref="A41:AI41"/>
    <mergeCell ref="A42:AI42"/>
    <mergeCell ref="P33:AA33"/>
    <mergeCell ref="AB33:AI33"/>
    <mergeCell ref="P34:AA34"/>
    <mergeCell ref="AB34:AI34"/>
    <mergeCell ref="P35:AA35"/>
    <mergeCell ref="AB35:AI35"/>
    <mergeCell ref="A43:AI43"/>
    <mergeCell ref="AB32:AI32"/>
    <mergeCell ref="A28:O28"/>
    <mergeCell ref="P28:S28"/>
    <mergeCell ref="T28:V28"/>
    <mergeCell ref="W28:AA28"/>
    <mergeCell ref="AB28:AI28"/>
    <mergeCell ref="W30:AA30"/>
    <mergeCell ref="AB30:AI30"/>
    <mergeCell ref="A21:O21"/>
    <mergeCell ref="P21:S21"/>
    <mergeCell ref="T21:V21"/>
    <mergeCell ref="W21:AA21"/>
    <mergeCell ref="AB21:AI21"/>
    <mergeCell ref="A20:O20"/>
    <mergeCell ref="P20:S20"/>
    <mergeCell ref="T20:V20"/>
    <mergeCell ref="W20:AA20"/>
    <mergeCell ref="AB20:AI20"/>
    <mergeCell ref="A18:O18"/>
    <mergeCell ref="P18:S18"/>
    <mergeCell ref="T18:V18"/>
    <mergeCell ref="W18:AA18"/>
    <mergeCell ref="AB18:AI18"/>
    <mergeCell ref="A19:O19"/>
    <mergeCell ref="P19:S19"/>
    <mergeCell ref="T19:V19"/>
    <mergeCell ref="W19:AA19"/>
    <mergeCell ref="AB19:AI19"/>
    <mergeCell ref="A11:D11"/>
    <mergeCell ref="E11:Q11"/>
    <mergeCell ref="A12:D12"/>
    <mergeCell ref="E12:Q12"/>
    <mergeCell ref="E13:Q15"/>
    <mergeCell ref="A14:D14"/>
    <mergeCell ref="A1:AI2"/>
    <mergeCell ref="A4:N5"/>
    <mergeCell ref="O4:Q5"/>
    <mergeCell ref="Z4:AI4"/>
    <mergeCell ref="A7:G8"/>
    <mergeCell ref="H7:Q8"/>
    <mergeCell ref="X9:AI9"/>
    <mergeCell ref="A10:D10"/>
    <mergeCell ref="E10:Q10"/>
    <mergeCell ref="X12:AA12"/>
    <mergeCell ref="AB12:AE12"/>
    <mergeCell ref="X13:AA15"/>
    <mergeCell ref="AB13:AE15"/>
    <mergeCell ref="AF13:AI15"/>
    <mergeCell ref="AF12:AI12"/>
    <mergeCell ref="A22:O22"/>
    <mergeCell ref="P22:S22"/>
    <mergeCell ref="T22:V22"/>
    <mergeCell ref="W22:AA22"/>
    <mergeCell ref="AB22:AI22"/>
    <mergeCell ref="A23:O23"/>
    <mergeCell ref="P23:S23"/>
    <mergeCell ref="T23:V23"/>
    <mergeCell ref="W23:AA23"/>
    <mergeCell ref="AB23:AI23"/>
    <mergeCell ref="A27:O27"/>
    <mergeCell ref="P27:S27"/>
    <mergeCell ref="T27:V27"/>
    <mergeCell ref="W27:AA27"/>
    <mergeCell ref="AB27:AI27"/>
    <mergeCell ref="A26:O26"/>
    <mergeCell ref="P26:S26"/>
    <mergeCell ref="T26:V26"/>
    <mergeCell ref="W26:AA26"/>
    <mergeCell ref="AB26:AI26"/>
    <mergeCell ref="A29:O29"/>
    <mergeCell ref="P29:S29"/>
    <mergeCell ref="T29:V29"/>
    <mergeCell ref="W29:AA29"/>
    <mergeCell ref="AB29:AI29"/>
    <mergeCell ref="A30:O30"/>
    <mergeCell ref="P30:S30"/>
    <mergeCell ref="T30:V30"/>
  </mergeCells>
  <phoneticPr fontId="15"/>
  <printOptions horizontalCentered="1"/>
  <pageMargins left="0.82677165354330717" right="0.59055118110236227" top="0.59055118110236227" bottom="0.35433070866141736"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2024.216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2024-03-29T08:50:08Z</cp:lastPrinted>
  <dcterms:created xsi:type="dcterms:W3CDTF">2017-05-12T08:40:42Z</dcterms:created>
  <dcterms:modified xsi:type="dcterms:W3CDTF">2024-03-29T09:05:40Z</dcterms:modified>
</cp:coreProperties>
</file>