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あ\NECネットイノベーション株\"/>
    </mc:Choice>
  </mc:AlternateContent>
  <xr:revisionPtr revIDLastSave="0" documentId="13_ncr:1_{3A5C8A00-06A1-4419-81F5-CF526C0729A6}" xr6:coauthVersionLast="47" xr6:coauthVersionMax="47" xr10:uidLastSave="{00000000-0000-0000-0000-000000000000}"/>
  <bookViews>
    <workbookView xWindow="380" yWindow="290" windowWidth="16460" windowHeight="9910" xr2:uid="{00000000-000D-0000-FFFF-FFFF00000000}"/>
  </bookViews>
  <sheets>
    <sheet name="2024.6.20" sheetId="6" r:id="rId1"/>
    <sheet name="2024.2.27" sheetId="5" r:id="rId2"/>
    <sheet name="SKグループ新ロゴ"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6" l="1"/>
  <c r="AB20" i="6"/>
  <c r="AB25" i="5"/>
  <c r="AB24" i="5"/>
  <c r="AB23" i="5"/>
  <c r="AB22" i="5"/>
  <c r="AB20" i="5"/>
  <c r="AB29" i="5"/>
  <c r="AB24" i="4"/>
  <c r="AB22" i="4"/>
  <c r="AB20" i="4"/>
  <c r="AB29" i="6" l="1"/>
  <c r="AB30" i="6" s="1"/>
  <c r="AB31" i="6" s="1"/>
  <c r="H7" i="6" s="1"/>
  <c r="AB30" i="5"/>
  <c r="AB31" i="5" s="1"/>
  <c r="H7" i="5" s="1"/>
  <c r="AB31" i="4"/>
  <c r="AB32" i="4" l="1"/>
  <c r="AB33" i="4" s="1"/>
  <c r="H7" i="4" s="1"/>
</calcChain>
</file>

<file path=xl/sharedStrings.xml><?xml version="1.0" encoding="utf-8"?>
<sst xmlns="http://schemas.openxmlformats.org/spreadsheetml/2006/main" count="160" uniqueCount="71">
  <si>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</si>
  <si>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</si>
  <si>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</si>
  <si>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</si>
  <si>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</si>
  <si>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</si>
  <si>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</si>
  <si>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</si>
  <si>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</si>
  <si>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</si>
  <si>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</si>
  <si>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</si>
  <si>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</si>
  <si>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</si>
  <si>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</si>
  <si>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</si>
  <si>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</si>
  <si>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</si>
  <si>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</si>
  <si>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</si>
  <si>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</si>
  <si>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</si>
  <si>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4"/>
  </si>
  <si>
    <t>ｋｇ</t>
    <phoneticPr fontId="4"/>
  </si>
  <si>
    <t>　・金属くず</t>
    <rPh sb="2" eb="4">
      <t>キンゾク</t>
    </rPh>
    <phoneticPr fontId="3"/>
  </si>
  <si>
    <t>無償</t>
    <rPh sb="0" eb="2">
      <t>ムショウ</t>
    </rPh>
    <phoneticPr fontId="3"/>
  </si>
  <si>
    <t>NECネットイノベーション株式会社</t>
    <phoneticPr fontId="3"/>
  </si>
  <si>
    <t>以下余白</t>
    <rPh sb="0" eb="2">
      <t>イカ</t>
    </rPh>
    <rPh sb="2" eb="4">
      <t>ヨハク</t>
    </rPh>
    <phoneticPr fontId="4"/>
  </si>
  <si>
    <t>収集運搬費</t>
    <rPh sb="0" eb="2">
      <t>シュウシュウ</t>
    </rPh>
    <rPh sb="2" eb="4">
      <t>ウンパン</t>
    </rPh>
    <rPh sb="4" eb="5">
      <t>ヒ</t>
    </rPh>
    <phoneticPr fontId="3"/>
  </si>
  <si>
    <t>車</t>
    <rPh sb="0" eb="1">
      <t>シャ</t>
    </rPh>
    <phoneticPr fontId="4"/>
  </si>
  <si>
    <t>式</t>
    <rPh sb="0" eb="1">
      <t>シキ</t>
    </rPh>
    <phoneticPr fontId="15"/>
  </si>
  <si>
    <t>無償</t>
    <rPh sb="0" eb="2">
      <t>ムショウ</t>
    </rPh>
    <phoneticPr fontId="15"/>
  </si>
  <si>
    <t>産業廃棄物回収の件</t>
    <rPh sb="0" eb="2">
      <t>サンギョウ</t>
    </rPh>
    <rPh sb="2" eb="5">
      <t>ハイキブツ</t>
    </rPh>
    <rPh sb="5" eb="7">
      <t>カイシュウ</t>
    </rPh>
    <rPh sb="8" eb="9">
      <t>ケン</t>
    </rPh>
    <phoneticPr fontId="4"/>
  </si>
  <si>
    <t>　・木くず</t>
    <rPh sb="2" eb="3">
      <t>キ</t>
    </rPh>
    <phoneticPr fontId="3"/>
  </si>
  <si>
    <t>　・廃プラスチック類　※1</t>
    <rPh sb="2" eb="3">
      <t>ハイ</t>
    </rPh>
    <rPh sb="9" eb="10">
      <t>ルイ</t>
    </rPh>
    <phoneticPr fontId="3"/>
  </si>
  <si>
    <t>古紙　※2</t>
    <rPh sb="0" eb="2">
      <t>コシ</t>
    </rPh>
    <phoneticPr fontId="15"/>
  </si>
  <si>
    <t>※1　廃プラスチック類には緩衝材が含まれております。</t>
    <rPh sb="3" eb="4">
      <t>ハイ</t>
    </rPh>
    <rPh sb="10" eb="11">
      <t>ルイ</t>
    </rPh>
    <rPh sb="13" eb="16">
      <t>カンショウザイ</t>
    </rPh>
    <rPh sb="17" eb="18">
      <t>フク</t>
    </rPh>
    <phoneticPr fontId="15"/>
  </si>
  <si>
    <t>※2　ﾘｻｲｸﾙ可能な紙に限ります。機密書類の場合は「25円/kg」となります。</t>
    <phoneticPr fontId="15"/>
  </si>
  <si>
    <t>廃棄証明書発行</t>
    <rPh sb="0" eb="2">
      <t>ハイキ</t>
    </rPh>
    <rPh sb="2" eb="5">
      <t>ショウメイショ</t>
    </rPh>
    <rPh sb="5" eb="7">
      <t>ハッコウ</t>
    </rPh>
    <phoneticPr fontId="15"/>
  </si>
  <si>
    <t>パレットになった段ボール全33箱→35箱として計算</t>
    <rPh sb="8" eb="9">
      <t>ダン</t>
    </rPh>
    <rPh sb="12" eb="13">
      <t>ゼン</t>
    </rPh>
    <rPh sb="15" eb="16">
      <t>ハコ</t>
    </rPh>
    <rPh sb="19" eb="20">
      <t>ハコ</t>
    </rPh>
    <rPh sb="23" eb="25">
      <t>ケイサン</t>
    </rPh>
    <phoneticPr fontId="15"/>
  </si>
  <si>
    <t>小木パレ＠10×4枚</t>
    <rPh sb="0" eb="1">
      <t>ショウ</t>
    </rPh>
    <rPh sb="1" eb="2">
      <t>キ</t>
    </rPh>
    <rPh sb="9" eb="10">
      <t>マイ</t>
    </rPh>
    <phoneticPr fontId="15"/>
  </si>
  <si>
    <t>↓パレットは残す</t>
    <rPh sb="6" eb="7">
      <t>ノコ</t>
    </rPh>
    <phoneticPr fontId="15"/>
  </si>
  <si>
    <t>廃棄証明が必要なものはリストを下さる。</t>
    <rPh sb="0" eb="4">
      <t>ハイキショウメイ</t>
    </rPh>
    <rPh sb="5" eb="7">
      <t>ヒツヨウ</t>
    </rPh>
    <rPh sb="15" eb="16">
      <t>クダ</t>
    </rPh>
    <phoneticPr fontId="15"/>
  </si>
  <si>
    <t>今回より電マニ（NO団体）</t>
    <rPh sb="0" eb="2">
      <t>コンカイ</t>
    </rPh>
    <rPh sb="4" eb="5">
      <t>デン</t>
    </rPh>
    <rPh sb="10" eb="12">
      <t>ダンタイ</t>
    </rPh>
    <phoneticPr fontId="15"/>
  </si>
  <si>
    <t>・受け渡し確認票はサイコー印刷にて持参</t>
    <rPh sb="1" eb="2">
      <t>ウ</t>
    </rPh>
    <rPh sb="3" eb="4">
      <t>ワタ</t>
    </rPh>
    <rPh sb="5" eb="8">
      <t>カクニンヒョウ</t>
    </rPh>
    <rPh sb="13" eb="15">
      <t>インサツ</t>
    </rPh>
    <rPh sb="17" eb="19">
      <t>ジサン</t>
    </rPh>
    <phoneticPr fontId="15"/>
  </si>
  <si>
    <t>・登録は事前にしてくれる（廃プラ、金属、木くず）</t>
    <rPh sb="1" eb="3">
      <t>トウロク</t>
    </rPh>
    <rPh sb="4" eb="6">
      <t>ジゼン</t>
    </rPh>
    <rPh sb="13" eb="14">
      <t>ハイ</t>
    </rPh>
    <rPh sb="17" eb="19">
      <t>キンゾク</t>
    </rPh>
    <rPh sb="20" eb="21">
      <t>キ</t>
    </rPh>
    <phoneticPr fontId="15"/>
  </si>
  <si>
    <t>全6㎥　500㎏　自社搬入のみ</t>
    <rPh sb="0" eb="1">
      <t>ゼン</t>
    </rPh>
    <rPh sb="9" eb="11">
      <t>ジシャ</t>
    </rPh>
    <rPh sb="11" eb="13">
      <t>ハンニュウ</t>
    </rPh>
    <phoneticPr fontId="15"/>
  </si>
  <si>
    <t>・こちらは9月7日現調時の廃棄物を元に作成した概算御見積書となります。ご請求は実数量となります。</t>
    <rPh sb="6" eb="7">
      <t>ガツ</t>
    </rPh>
    <rPh sb="8" eb="9">
      <t>ヒ</t>
    </rPh>
    <rPh sb="9" eb="12">
      <t>ゲンチョウジ</t>
    </rPh>
    <rPh sb="13" eb="16">
      <t>ハイキブツ</t>
    </rPh>
    <rPh sb="17" eb="18">
      <t>モト</t>
    </rPh>
    <rPh sb="19" eb="21">
      <t>サクセイ</t>
    </rPh>
    <rPh sb="23" eb="25">
      <t>ガイサン</t>
    </rPh>
    <rPh sb="25" eb="29">
      <t>オミツモリショ</t>
    </rPh>
    <rPh sb="36" eb="38">
      <t>セイキュウ</t>
    </rPh>
    <rPh sb="39" eb="42">
      <t>ジツスウリョウ</t>
    </rPh>
    <phoneticPr fontId="15"/>
  </si>
  <si>
    <t>35箱：金2割→7箱＠15㎏、プラ8割→28箱＠10㎏＋緩衝材＠1.5㎏10 袋（㎥契約なしだけど、収運積み合わせにてもらったとする）</t>
    <rPh sb="2" eb="3">
      <t>ハコ</t>
    </rPh>
    <rPh sb="4" eb="5">
      <t>キン</t>
    </rPh>
    <rPh sb="6" eb="7">
      <t>ワリ</t>
    </rPh>
    <rPh sb="9" eb="10">
      <t>ハコ</t>
    </rPh>
    <rPh sb="18" eb="19">
      <t>ワリ</t>
    </rPh>
    <rPh sb="22" eb="23">
      <t>ハコ</t>
    </rPh>
    <rPh sb="28" eb="31">
      <t>カンショウザイ</t>
    </rPh>
    <rPh sb="39" eb="40">
      <t>フクロ</t>
    </rPh>
    <rPh sb="42" eb="44">
      <t>ケイヤク</t>
    </rPh>
    <rPh sb="50" eb="52">
      <t>シュウウン</t>
    </rPh>
    <rPh sb="52" eb="53">
      <t>ツ</t>
    </rPh>
    <rPh sb="54" eb="55">
      <t>ア</t>
    </rPh>
    <phoneticPr fontId="15"/>
  </si>
  <si>
    <t>缶</t>
    <rPh sb="0" eb="1">
      <t>カン</t>
    </rPh>
    <phoneticPr fontId="4"/>
  </si>
  <si>
    <t>パレットになった段ボール全5箱＠15＝75㎏　・アクリルパネル総20㎏　・発泡10袋＠200g＝2㎏</t>
    <rPh sb="8" eb="9">
      <t>ダン</t>
    </rPh>
    <rPh sb="12" eb="13">
      <t>ゼン</t>
    </rPh>
    <rPh sb="14" eb="15">
      <t>ハコ</t>
    </rPh>
    <rPh sb="31" eb="32">
      <t>ソウ</t>
    </rPh>
    <rPh sb="37" eb="39">
      <t>ハッポウ</t>
    </rPh>
    <rPh sb="41" eb="42">
      <t>フクロ</t>
    </rPh>
    <phoneticPr fontId="15"/>
  </si>
  <si>
    <t>1箱＠15㎏</t>
    <rPh sb="1" eb="2">
      <t>ハコ</t>
    </rPh>
    <phoneticPr fontId="15"/>
  </si>
  <si>
    <t>㎏</t>
    <phoneticPr fontId="4"/>
  </si>
  <si>
    <t>　・廃アルアリマンガン電池（積み替え保管）</t>
    <rPh sb="2" eb="3">
      <t>ハイ</t>
    </rPh>
    <rPh sb="11" eb="13">
      <t>デンチ</t>
    </rPh>
    <rPh sb="14" eb="15">
      <t>ツ</t>
    </rPh>
    <rPh sb="16" eb="17">
      <t>カ</t>
    </rPh>
    <rPh sb="18" eb="20">
      <t>ホカン</t>
    </rPh>
    <phoneticPr fontId="3"/>
  </si>
  <si>
    <r>
      <rPr>
        <sz val="12"/>
        <color theme="1"/>
        <rFont val="ＭＳ Ｐゴシック"/>
        <family val="3"/>
        <charset val="128"/>
        <scheme val="minor"/>
      </rPr>
      <t>総計：142㎏</t>
    </r>
    <r>
      <rPr>
        <sz val="11"/>
        <color theme="1"/>
        <rFont val="ＭＳ Ｐゴシック"/>
        <family val="3"/>
        <charset val="128"/>
        <scheme val="minor"/>
      </rPr>
      <t>椅子3脚＠15㎏＝45㎏</t>
    </r>
    <rPh sb="0" eb="2">
      <t>ソウケイ</t>
    </rPh>
    <rPh sb="7" eb="9">
      <t>イス</t>
    </rPh>
    <rPh sb="10" eb="11">
      <t>キャク</t>
    </rPh>
    <phoneticPr fontId="15"/>
  </si>
  <si>
    <t>・こちらは2024年2月26日現調時の廃棄物を元に作成した概算御見積書となります。ご請求は実数量となります。</t>
    <rPh sb="9" eb="10">
      <t>ネン</t>
    </rPh>
    <rPh sb="11" eb="12">
      <t>ガツ</t>
    </rPh>
    <rPh sb="14" eb="15">
      <t>ヒ</t>
    </rPh>
    <rPh sb="15" eb="18">
      <t>ゲンチョウジ</t>
    </rPh>
    <rPh sb="19" eb="22">
      <t>ハイキブツ</t>
    </rPh>
    <rPh sb="23" eb="24">
      <t>モト</t>
    </rPh>
    <rPh sb="25" eb="27">
      <t>サクセイ</t>
    </rPh>
    <rPh sb="29" eb="31">
      <t>ガイサン</t>
    </rPh>
    <rPh sb="31" eb="35">
      <t>オミツモリショ</t>
    </rPh>
    <rPh sb="42" eb="44">
      <t>セイキュウ</t>
    </rPh>
    <rPh sb="45" eb="48">
      <t>ジツスウリョウ</t>
    </rPh>
    <phoneticPr fontId="15"/>
  </si>
  <si>
    <t>古紙　※3</t>
    <rPh sb="0" eb="2">
      <t>コシ</t>
    </rPh>
    <phoneticPr fontId="15"/>
  </si>
  <si>
    <t>　・引火性廃油（スプレー缶）　※2</t>
    <rPh sb="2" eb="5">
      <t>インカセイ</t>
    </rPh>
    <rPh sb="5" eb="7">
      <t>ハイユ</t>
    </rPh>
    <rPh sb="12" eb="13">
      <t>カン</t>
    </rPh>
    <phoneticPr fontId="3"/>
  </si>
  <si>
    <t>※2　カセットコンロ用ガスボンベを想定しております。</t>
    <rPh sb="10" eb="11">
      <t>ヨウ</t>
    </rPh>
    <rPh sb="17" eb="19">
      <t>ソウテイ</t>
    </rPh>
    <phoneticPr fontId="15"/>
  </si>
  <si>
    <t>※3　ﾘｻｲｸﾙ可能な紙に限ります。機密書類の場合は「25円/kg」となります。</t>
    <phoneticPr fontId="15"/>
  </si>
  <si>
    <t>全4㎥　150㎏　</t>
    <rPh sb="0" eb="1">
      <t>ゼン</t>
    </rPh>
    <phoneticPr fontId="15"/>
  </si>
  <si>
    <t>式</t>
    <rPh sb="0" eb="1">
      <t>シキ</t>
    </rPh>
    <phoneticPr fontId="4"/>
  </si>
  <si>
    <r>
      <t>　・廃電池（分級②）　　　　</t>
    </r>
    <r>
      <rPr>
        <sz val="9"/>
        <color theme="1"/>
        <rFont val="ＭＳ Ｐゴシック"/>
        <family val="3"/>
        <charset val="128"/>
        <scheme val="minor"/>
      </rPr>
      <t>10㎏以下一式料金</t>
    </r>
    <rPh sb="2" eb="5">
      <t>ハイデンチ</t>
    </rPh>
    <rPh sb="6" eb="8">
      <t>ブンキュウ</t>
    </rPh>
    <rPh sb="17" eb="19">
      <t>イカ</t>
    </rPh>
    <rPh sb="19" eb="21">
      <t>イッシキ</t>
    </rPh>
    <rPh sb="21" eb="23">
      <t>リョウキン</t>
    </rPh>
    <phoneticPr fontId="3"/>
  </si>
  <si>
    <t>1箱＠15㎏→3箱として</t>
    <rPh sb="1" eb="2">
      <t>ハコ</t>
    </rPh>
    <rPh sb="8" eb="9">
      <t>ハコ</t>
    </rPh>
    <phoneticPr fontId="15"/>
  </si>
  <si>
    <t>以下余白</t>
    <rPh sb="0" eb="4">
      <t>イカヨハク</t>
    </rPh>
    <phoneticPr fontId="15"/>
  </si>
  <si>
    <t>古紙半分27個＠15㎏＝405㎏</t>
    <rPh sb="0" eb="2">
      <t>コシ</t>
    </rPh>
    <rPh sb="2" eb="4">
      <t>ハンブン</t>
    </rPh>
    <rPh sb="6" eb="7">
      <t>コ</t>
    </rPh>
    <phoneticPr fontId="15"/>
  </si>
  <si>
    <t>パレット4パレット分　・9箱×5段＝45箱＋9個＝54箱半分27個＠10㎏＝　・プラ6箱×＠10㎏＝60㎏</t>
    <rPh sb="9" eb="10">
      <t>ブン</t>
    </rPh>
    <rPh sb="13" eb="14">
      <t>ハコ</t>
    </rPh>
    <rPh sb="16" eb="17">
      <t>ダン</t>
    </rPh>
    <rPh sb="20" eb="21">
      <t>ハコ</t>
    </rPh>
    <rPh sb="23" eb="24">
      <t>コ</t>
    </rPh>
    <rPh sb="27" eb="28">
      <t>ハコ</t>
    </rPh>
    <rPh sb="28" eb="30">
      <t>ハンブン</t>
    </rPh>
    <rPh sb="32" eb="33">
      <t>コ</t>
    </rPh>
    <rPh sb="43" eb="44">
      <t>ハコ</t>
    </rPh>
    <phoneticPr fontId="15"/>
  </si>
  <si>
    <t>270㎏＋60㎏＝330㎏</t>
    <phoneticPr fontId="15"/>
  </si>
  <si>
    <t>・こちらは2024年6月20日現調時の廃棄物を元に作成した概算御見積書となります。ご請求は実数量となります。</t>
    <rPh sb="9" eb="10">
      <t>ネン</t>
    </rPh>
    <rPh sb="11" eb="12">
      <t>ガツ</t>
    </rPh>
    <rPh sb="14" eb="15">
      <t>ヒ</t>
    </rPh>
    <rPh sb="15" eb="18">
      <t>ゲンチョウジ</t>
    </rPh>
    <rPh sb="19" eb="22">
      <t>ハイキブツ</t>
    </rPh>
    <rPh sb="23" eb="24">
      <t>モト</t>
    </rPh>
    <rPh sb="25" eb="27">
      <t>サクセイ</t>
    </rPh>
    <rPh sb="29" eb="31">
      <t>ガイサン</t>
    </rPh>
    <rPh sb="31" eb="35">
      <t>オミツモリショ</t>
    </rPh>
    <rPh sb="42" eb="44">
      <t>セイキュウ</t>
    </rPh>
    <rPh sb="45" eb="48">
      <t>ジツスウリョウ</t>
    </rPh>
    <phoneticPr fontId="15"/>
  </si>
  <si>
    <t>全3.5㎥　600 ㎏　</t>
    <rPh sb="0" eb="1">
      <t>ゼン</t>
    </rPh>
    <phoneticPr fontId="15"/>
  </si>
  <si>
    <t>　・廃プラスチック類　</t>
    <rPh sb="2" eb="3">
      <t>ハイ</t>
    </rPh>
    <rPh sb="9" eb="10">
      <t>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</si>
</sst>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medium">
        <color theme="1"/>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96">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0" fontId="19" fillId="0" borderId="0" xfId="0" applyFont="1">
      <alignment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22" xfId="2" applyFont="1" applyBorder="1" applyAlignment="1">
      <alignment horizontal="center" vertical="center" shrinkToFit="1"/>
    </xf>
    <xf numFmtId="0" fontId="7" fillId="0" borderId="0" xfId="2" applyFont="1" applyAlignment="1">
      <alignment horizontal="center" vertical="center"/>
    </xf>
    <xf numFmtId="0" fontId="7" fillId="0" borderId="14"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4"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4" xfId="2" applyNumberFormat="1" applyFont="1" applyBorder="1" applyAlignment="1">
      <alignment horizontal="right"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0" borderId="0" xfId="0" applyFont="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7" fillId="2" borderId="20"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left" vertical="center" shrinkToFit="1"/>
    </xf>
    <xf numFmtId="0" fontId="0" fillId="0" borderId="21"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0" fillId="0" borderId="23"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38" fontId="5" fillId="0" borderId="2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21" xfId="1" applyFont="1" applyFill="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38" fontId="0" fillId="0" borderId="24"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21" xfId="1" applyFont="1" applyFill="1" applyBorder="1" applyAlignment="1">
      <alignment horizontal="center" vertical="center"/>
    </xf>
    <xf numFmtId="5" fontId="0" fillId="0" borderId="24"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0" fillId="0" borderId="23" xfId="0" applyBorder="1">
      <alignment vertical="center"/>
    </xf>
    <xf numFmtId="0" fontId="0" fillId="0" borderId="5" xfId="0" applyBorder="1">
      <alignment vertical="center"/>
    </xf>
    <xf numFmtId="0" fontId="0" fillId="0" borderId="21" xfId="0" applyBorder="1">
      <alignment vertical="center"/>
    </xf>
    <xf numFmtId="5" fontId="0" fillId="0" borderId="18" xfId="0" applyNumberFormat="1" applyBorder="1" applyAlignment="1">
      <alignment horizontal="right" vertical="center"/>
    </xf>
    <xf numFmtId="5" fontId="0" fillId="0" borderId="19" xfId="0" applyNumberFormat="1" applyBorder="1" applyAlignment="1">
      <alignment horizontal="righ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8" xfId="0" applyBorder="1" applyAlignment="1">
      <alignment horizontal="center" vertical="center" shrinkToFit="1"/>
    </xf>
    <xf numFmtId="38" fontId="5" fillId="0" borderId="8" xfId="1" applyFont="1" applyFill="1" applyBorder="1" applyAlignment="1">
      <alignment horizontal="center" vertical="center"/>
    </xf>
    <xf numFmtId="5" fontId="0" fillId="0" borderId="8" xfId="0" applyNumberFormat="1" applyBorder="1" applyAlignment="1">
      <alignment horizontal="right" vertical="center"/>
    </xf>
    <xf numFmtId="5" fontId="0" fillId="0" borderId="9" xfId="0" applyNumberFormat="1" applyBorder="1" applyAlignment="1">
      <alignment horizontal="right" vertical="center"/>
    </xf>
    <xf numFmtId="0" fontId="14" fillId="0" borderId="12" xfId="0" applyFont="1" applyBorder="1" applyAlignment="1">
      <alignment horizontal="left" vertical="top" shrinkToFit="1"/>
    </xf>
    <xf numFmtId="0" fontId="14" fillId="0" borderId="1" xfId="0" applyFont="1" applyBorder="1" applyAlignment="1">
      <alignment horizontal="left" vertical="top" shrinkToFit="1"/>
    </xf>
    <xf numFmtId="0" fontId="14" fillId="0" borderId="13" xfId="0" applyFont="1" applyBorder="1" applyAlignment="1">
      <alignment horizontal="left" vertical="top" shrinkToFi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4" fillId="0" borderId="10"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1" xfId="0" applyFont="1" applyBorder="1" applyAlignment="1">
      <alignment horizontal="left" vertical="top" wrapText="1" shrinkToFit="1"/>
    </xf>
    <xf numFmtId="0" fontId="14" fillId="0" borderId="10" xfId="0" applyFont="1" applyBorder="1" applyAlignment="1">
      <alignment horizontal="left" vertical="top" shrinkToFit="1"/>
    </xf>
    <xf numFmtId="0" fontId="14" fillId="0" borderId="0" xfId="0" applyFont="1" applyAlignment="1">
      <alignment horizontal="left" vertical="top" shrinkToFit="1"/>
    </xf>
    <xf numFmtId="0" fontId="14" fillId="0" borderId="11" xfId="0" applyFont="1" applyBorder="1" applyAlignment="1">
      <alignment horizontal="left" vertical="top" shrinkToFit="1"/>
    </xf>
    <xf numFmtId="5" fontId="0" fillId="0" borderId="0" xfId="0" applyNumberFormat="1" applyAlignment="1">
      <alignment horizontal="right" vertical="center"/>
    </xf>
    <xf numFmtId="5" fontId="0" fillId="0" borderId="11" xfId="0" applyNumberFormat="1" applyBorder="1" applyAlignment="1">
      <alignment horizontal="right"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DAED36AE-B04F-40A3-B3D2-C685BCEBE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B4D8DD5-7786-4160-BF87-876D157DF74E}"/>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9E26AD8-889C-412C-AD4C-1CE4E754C593}"/>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74F6E1C-CE10-014D-0125-7707B94A20F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CD77D19-101D-8F4B-ED1A-B7A4F5E5AAD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F862A6C-703B-63F5-9374-C2BB217F9D9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10BC6891-27D8-4CFF-D633-B0F0A989228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1D0E9297-1E14-604C-0B9F-ED123111F3F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B0E00DF-2DC7-6508-A55D-F7881836FA3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D83CDBDC-721F-D0D0-C916-0E416A9FE9A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32F73ED8-A60D-B653-DD13-60F36B37CAF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24</xdr:col>
      <xdr:colOff>95251</xdr:colOff>
      <xdr:row>6</xdr:row>
      <xdr:rowOff>82825</xdr:rowOff>
    </xdr:from>
    <xdr:to>
      <xdr:col>34</xdr:col>
      <xdr:colOff>10451</xdr:colOff>
      <xdr:row>8</xdr:row>
      <xdr:rowOff>48595</xdr:rowOff>
    </xdr:to>
    <xdr:sp macro="" textlink="">
      <xdr:nvSpPr>
        <xdr:cNvPr id="13" name="Text Box 6">
          <a:extLst>
            <a:ext uri="{FF2B5EF4-FFF2-40B4-BE49-F238E27FC236}">
              <a16:creationId xmlns:a16="http://schemas.microsoft.com/office/drawing/2014/main" id="{7D105F1E-7869-4220-8B69-57FCE50EACA9}"/>
            </a:ext>
          </a:extLst>
        </xdr:cNvPr>
        <xdr:cNvSpPr txBox="1">
          <a:spLocks noChangeAspect="1" noChangeArrowheads="1"/>
        </xdr:cNvSpPr>
      </xdr:nvSpPr>
      <xdr:spPr bwMode="auto">
        <a:xfrm>
          <a:off x="4210051" y="1359175"/>
          <a:ext cx="162970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 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57138EE8-D99B-4324-8D55-B637326614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A2A08F77-0D78-4E58-B9D4-6B59B4D9E8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127001</xdr:colOff>
      <xdr:row>12</xdr:row>
      <xdr:rowOff>77119</xdr:rowOff>
    </xdr:from>
    <xdr:to>
      <xdr:col>33</xdr:col>
      <xdr:colOff>44451</xdr:colOff>
      <xdr:row>14</xdr:row>
      <xdr:rowOff>117131</xdr:rowOff>
    </xdr:to>
    <xdr:pic>
      <xdr:nvPicPr>
        <xdr:cNvPr id="16" name="図 15">
          <a:extLst>
            <a:ext uri="{FF2B5EF4-FFF2-40B4-BE49-F238E27FC236}">
              <a16:creationId xmlns:a16="http://schemas.microsoft.com/office/drawing/2014/main" id="{181CF92E-0ABB-4CAC-99D0-04B23CDDD7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70501" y="2553619"/>
          <a:ext cx="431800" cy="433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C8827FA-3B86-45B2-ABFF-004C25EA6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5DFA241F-98D9-40F8-AA89-6CC930693D5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59BFAED-696B-4E9C-98D4-86DD685814B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53EDB604-3CDA-9078-7220-B6599EAD0DC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480EA49D-547D-875F-4FDD-7D86B191612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0A8EAAA-3BBB-5921-D6FE-DEECB534B7D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F1DEA64B-F017-54C5-D6A2-F9C8084970A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ABD59FF-24C4-6A06-3743-C08A5295884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D7CD95E-97F2-EEFC-D7A3-AB892E83917B}"/>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7C3529B-AA57-AAA7-2DC7-13FD2901797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00C86CF-B588-133A-1CD1-EF3487E3B5C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4E9CC25C-03D5-413F-A8F0-A27B4401A0E5}"/>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52C1DCE-195F-4CCA-B12E-EB9539B048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D769F821-0D05-4548-8DF0-1DD376BF4B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7" name="図 26">
          <a:extLst>
            <a:ext uri="{FF2B5EF4-FFF2-40B4-BE49-F238E27FC236}">
              <a16:creationId xmlns:a16="http://schemas.microsoft.com/office/drawing/2014/main" id="{302CE9DC-5BCA-4A92-93BF-1D59160E57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FF6A-16CF-49EF-B513-66617639C801}">
  <sheetPr>
    <pageSetUpPr fitToPage="1"/>
  </sheetPr>
  <dimension ref="A1:AK41"/>
  <sheetViews>
    <sheetView tabSelected="1" zoomScaleNormal="100" workbookViewId="0">
      <selection activeCell="AB22" sqref="AB22:AI22"/>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20.25"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13" t="s">
        <v>26</v>
      </c>
      <c r="B4" s="13"/>
      <c r="C4" s="13"/>
      <c r="D4" s="13"/>
      <c r="E4" s="13"/>
      <c r="F4" s="13"/>
      <c r="G4" s="13"/>
      <c r="H4" s="13"/>
      <c r="I4" s="13"/>
      <c r="J4" s="13"/>
      <c r="K4" s="13"/>
      <c r="L4" s="13"/>
      <c r="M4" s="13"/>
      <c r="N4" s="13"/>
      <c r="O4" s="15" t="s">
        <v>1</v>
      </c>
      <c r="P4" s="15"/>
      <c r="Q4" s="15"/>
      <c r="R4" s="1"/>
      <c r="S4" s="1"/>
      <c r="T4" s="1"/>
      <c r="U4" s="1"/>
      <c r="V4" s="1"/>
      <c r="W4" s="1"/>
      <c r="X4" s="1"/>
      <c r="Y4" s="1"/>
      <c r="Z4" s="17">
        <v>45463</v>
      </c>
      <c r="AA4" s="17"/>
      <c r="AB4" s="17"/>
      <c r="AC4" s="17"/>
      <c r="AD4" s="17"/>
      <c r="AE4" s="17"/>
      <c r="AF4" s="17"/>
      <c r="AG4" s="17"/>
      <c r="AH4" s="17"/>
      <c r="AI4" s="17"/>
    </row>
    <row r="5" spans="1:35" ht="14.25" customHeight="1" thickBot="1" x14ac:dyDescent="0.25">
      <c r="A5" s="14"/>
      <c r="B5" s="14"/>
      <c r="C5" s="14"/>
      <c r="D5" s="14"/>
      <c r="E5" s="14"/>
      <c r="F5" s="14"/>
      <c r="G5" s="14"/>
      <c r="H5" s="14"/>
      <c r="I5" s="14"/>
      <c r="J5" s="14"/>
      <c r="K5" s="14"/>
      <c r="L5" s="14"/>
      <c r="M5" s="14"/>
      <c r="N5" s="14"/>
      <c r="O5" s="16"/>
      <c r="P5" s="16"/>
      <c r="Q5" s="1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18" t="s">
        <v>21</v>
      </c>
      <c r="B7" s="18"/>
      <c r="C7" s="18"/>
      <c r="D7" s="18"/>
      <c r="E7" s="18"/>
      <c r="F7" s="18"/>
      <c r="G7" s="18"/>
      <c r="H7" s="20">
        <f>AB31</f>
        <v>56100</v>
      </c>
      <c r="I7" s="21"/>
      <c r="J7" s="21"/>
      <c r="K7" s="21"/>
      <c r="L7" s="21"/>
      <c r="M7" s="21"/>
      <c r="N7" s="21"/>
      <c r="O7" s="21"/>
      <c r="P7" s="21"/>
      <c r="Q7" s="21"/>
      <c r="R7" s="1"/>
      <c r="S7" s="1"/>
      <c r="T7" s="1"/>
      <c r="U7" s="1"/>
      <c r="V7" s="1"/>
      <c r="W7" s="1"/>
      <c r="X7" s="1"/>
      <c r="Y7" s="1"/>
      <c r="Z7" s="1"/>
      <c r="AA7" s="1"/>
      <c r="AB7" s="1"/>
      <c r="AC7" s="1"/>
      <c r="AD7" s="1"/>
      <c r="AE7" s="1"/>
      <c r="AF7" s="1"/>
      <c r="AG7" s="1"/>
      <c r="AH7" s="1"/>
      <c r="AI7" s="1"/>
    </row>
    <row r="8" spans="1:35" ht="13.15" customHeight="1" thickBot="1" x14ac:dyDescent="0.25">
      <c r="A8" s="19"/>
      <c r="B8" s="19"/>
      <c r="C8" s="19"/>
      <c r="D8" s="19"/>
      <c r="E8" s="19"/>
      <c r="F8" s="19"/>
      <c r="G8" s="19"/>
      <c r="H8" s="22"/>
      <c r="I8" s="22"/>
      <c r="J8" s="22"/>
      <c r="K8" s="22"/>
      <c r="L8" s="22"/>
      <c r="M8" s="22"/>
      <c r="N8" s="22"/>
      <c r="O8" s="22"/>
      <c r="P8" s="22"/>
      <c r="Q8" s="2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29"/>
      <c r="Y9" s="29"/>
      <c r="Z9" s="29"/>
      <c r="AA9" s="29"/>
      <c r="AB9" s="29"/>
      <c r="AC9" s="29"/>
      <c r="AD9" s="29"/>
      <c r="AE9" s="29"/>
      <c r="AF9" s="29"/>
      <c r="AG9" s="29"/>
      <c r="AH9" s="29"/>
      <c r="AI9" s="29"/>
    </row>
    <row r="10" spans="1:35" ht="15.75" customHeight="1" x14ac:dyDescent="0.2">
      <c r="A10" s="30" t="s">
        <v>3</v>
      </c>
      <c r="B10" s="30"/>
      <c r="C10" s="30"/>
      <c r="D10" s="30"/>
      <c r="E10" s="31" t="s">
        <v>32</v>
      </c>
      <c r="F10" s="31"/>
      <c r="G10" s="31"/>
      <c r="H10" s="31"/>
      <c r="I10" s="31"/>
      <c r="J10" s="31"/>
      <c r="K10" s="31"/>
      <c r="L10" s="31"/>
      <c r="M10" s="31"/>
      <c r="N10" s="31"/>
      <c r="O10" s="31"/>
      <c r="P10" s="31"/>
      <c r="Q10" s="31"/>
      <c r="R10" s="1"/>
      <c r="S10" s="1"/>
      <c r="T10" s="1"/>
      <c r="U10" s="1"/>
      <c r="V10" s="1"/>
      <c r="W10" s="4"/>
      <c r="X10" s="4"/>
      <c r="Y10" s="4"/>
      <c r="Z10" s="4"/>
      <c r="AA10" s="4"/>
      <c r="AB10" s="4"/>
      <c r="AC10" s="4"/>
      <c r="AD10" s="4"/>
      <c r="AE10" s="4"/>
      <c r="AF10" s="4"/>
      <c r="AG10" s="4"/>
      <c r="AH10" s="4"/>
      <c r="AI10" s="4"/>
    </row>
    <row r="11" spans="1:35" ht="15.75" customHeight="1" x14ac:dyDescent="0.2">
      <c r="A11" s="23" t="s">
        <v>4</v>
      </c>
      <c r="B11" s="23"/>
      <c r="C11" s="23"/>
      <c r="D11" s="23"/>
      <c r="E11" s="24" t="s">
        <v>5</v>
      </c>
      <c r="F11" s="24"/>
      <c r="G11" s="24"/>
      <c r="H11" s="24"/>
      <c r="I11" s="24"/>
      <c r="J11" s="24"/>
      <c r="K11" s="24"/>
      <c r="L11" s="24"/>
      <c r="M11" s="24"/>
      <c r="N11" s="24"/>
      <c r="O11" s="24"/>
      <c r="P11" s="24"/>
      <c r="Q11" s="24"/>
      <c r="R11" s="1"/>
      <c r="S11" s="1"/>
      <c r="T11" s="1"/>
      <c r="U11" s="1"/>
      <c r="V11" s="1"/>
      <c r="W11" s="5"/>
      <c r="X11" s="5"/>
      <c r="Y11" s="5"/>
      <c r="Z11" s="6"/>
      <c r="AA11" s="6"/>
      <c r="AB11" s="6"/>
      <c r="AC11" s="6"/>
      <c r="AD11" s="6"/>
      <c r="AE11" s="6"/>
      <c r="AF11" s="6"/>
      <c r="AG11" s="6"/>
      <c r="AH11" s="6"/>
      <c r="AI11" s="6"/>
    </row>
    <row r="12" spans="1:35" ht="15.75" customHeight="1" x14ac:dyDescent="0.2">
      <c r="A12" s="23" t="s">
        <v>6</v>
      </c>
      <c r="B12" s="23"/>
      <c r="C12" s="23"/>
      <c r="D12" s="23"/>
      <c r="E12" s="24" t="s">
        <v>7</v>
      </c>
      <c r="F12" s="24"/>
      <c r="G12" s="24"/>
      <c r="H12" s="24"/>
      <c r="I12" s="24"/>
      <c r="J12" s="24"/>
      <c r="K12" s="24"/>
      <c r="L12" s="24"/>
      <c r="M12" s="24"/>
      <c r="N12" s="24"/>
      <c r="O12" s="24"/>
      <c r="P12" s="24"/>
      <c r="Q12" s="24"/>
      <c r="R12" s="1"/>
      <c r="S12" s="1"/>
      <c r="T12" s="1"/>
      <c r="U12" s="1"/>
      <c r="V12" s="1"/>
      <c r="W12" s="25"/>
      <c r="X12" s="25"/>
      <c r="Y12" s="25"/>
      <c r="Z12" s="25"/>
      <c r="AA12" s="25"/>
      <c r="AB12" s="25"/>
      <c r="AC12" s="25"/>
      <c r="AD12" s="25"/>
      <c r="AE12" s="26" t="s">
        <v>9</v>
      </c>
      <c r="AF12" s="27"/>
      <c r="AG12" s="27"/>
      <c r="AH12" s="28"/>
    </row>
    <row r="13" spans="1:35" ht="15.75" customHeight="1" x14ac:dyDescent="0.2">
      <c r="A13" s="7"/>
      <c r="B13" s="7"/>
      <c r="C13" s="7"/>
      <c r="D13" s="7"/>
      <c r="E13" s="33" t="s">
        <v>10</v>
      </c>
      <c r="F13" s="33"/>
      <c r="G13" s="33"/>
      <c r="H13" s="33"/>
      <c r="I13" s="33"/>
      <c r="J13" s="33"/>
      <c r="K13" s="33"/>
      <c r="L13" s="33"/>
      <c r="M13" s="33"/>
      <c r="N13" s="33"/>
      <c r="O13" s="33"/>
      <c r="P13" s="33"/>
      <c r="Q13" s="33"/>
      <c r="R13" s="1"/>
      <c r="S13" s="1"/>
      <c r="T13" s="1"/>
      <c r="U13" s="1"/>
      <c r="V13" s="1"/>
      <c r="W13" s="35"/>
      <c r="X13" s="35"/>
      <c r="Y13" s="35"/>
      <c r="Z13" s="35"/>
      <c r="AA13" s="35"/>
      <c r="AB13" s="35"/>
      <c r="AC13" s="35"/>
      <c r="AD13" s="35"/>
      <c r="AE13" s="36"/>
      <c r="AF13" s="37"/>
      <c r="AG13" s="37"/>
      <c r="AH13" s="38"/>
    </row>
    <row r="14" spans="1:35" ht="15.75" customHeight="1" x14ac:dyDescent="0.2">
      <c r="A14" s="30" t="s">
        <v>11</v>
      </c>
      <c r="B14" s="30"/>
      <c r="C14" s="30"/>
      <c r="D14" s="30"/>
      <c r="E14" s="33"/>
      <c r="F14" s="33"/>
      <c r="G14" s="33"/>
      <c r="H14" s="33"/>
      <c r="I14" s="33"/>
      <c r="J14" s="33"/>
      <c r="K14" s="33"/>
      <c r="L14" s="33"/>
      <c r="M14" s="33"/>
      <c r="N14" s="33"/>
      <c r="O14" s="33"/>
      <c r="P14" s="33"/>
      <c r="Q14" s="33"/>
      <c r="W14" s="35"/>
      <c r="X14" s="35"/>
      <c r="Y14" s="35"/>
      <c r="Z14" s="35"/>
      <c r="AA14" s="35"/>
      <c r="AB14" s="35"/>
      <c r="AC14" s="35"/>
      <c r="AD14" s="35"/>
      <c r="AE14" s="39"/>
      <c r="AF14" s="35"/>
      <c r="AG14" s="35"/>
      <c r="AH14" s="40"/>
    </row>
    <row r="15" spans="1:35" ht="15.75" customHeight="1" x14ac:dyDescent="0.2">
      <c r="E15" s="34"/>
      <c r="F15" s="34"/>
      <c r="G15" s="34"/>
      <c r="H15" s="34"/>
      <c r="I15" s="34"/>
      <c r="J15" s="34"/>
      <c r="K15" s="34"/>
      <c r="L15" s="34"/>
      <c r="M15" s="34"/>
      <c r="N15" s="34"/>
      <c r="O15" s="34"/>
      <c r="P15" s="34"/>
      <c r="Q15" s="34"/>
      <c r="W15" s="35"/>
      <c r="X15" s="35"/>
      <c r="Y15" s="35"/>
      <c r="Z15" s="35"/>
      <c r="AA15" s="35"/>
      <c r="AB15" s="35"/>
      <c r="AC15" s="35"/>
      <c r="AD15" s="35"/>
      <c r="AE15" s="41"/>
      <c r="AF15" s="42"/>
      <c r="AG15" s="42"/>
      <c r="AH15" s="43"/>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2" t="s">
        <v>12</v>
      </c>
      <c r="B18" s="32"/>
      <c r="C18" s="32"/>
      <c r="D18" s="32"/>
      <c r="E18" s="32"/>
      <c r="F18" s="32"/>
      <c r="G18" s="32"/>
      <c r="H18" s="32"/>
      <c r="I18" s="32"/>
      <c r="J18" s="32"/>
      <c r="K18" s="32"/>
      <c r="L18" s="32"/>
      <c r="M18" s="32"/>
      <c r="N18" s="32"/>
      <c r="O18" s="32"/>
      <c r="P18" s="32" t="s">
        <v>13</v>
      </c>
      <c r="Q18" s="32"/>
      <c r="R18" s="32"/>
      <c r="S18" s="32"/>
      <c r="T18" s="32" t="s">
        <v>14</v>
      </c>
      <c r="U18" s="32"/>
      <c r="V18" s="32"/>
      <c r="W18" s="32" t="s">
        <v>15</v>
      </c>
      <c r="X18" s="32"/>
      <c r="Y18" s="32"/>
      <c r="Z18" s="32"/>
      <c r="AA18" s="32"/>
      <c r="AB18" s="32" t="s">
        <v>16</v>
      </c>
      <c r="AC18" s="32"/>
      <c r="AD18" s="32"/>
      <c r="AE18" s="32"/>
      <c r="AF18" s="32"/>
      <c r="AG18" s="32"/>
      <c r="AH18" s="32"/>
      <c r="AI18" s="32"/>
    </row>
    <row r="19" spans="1:37" ht="26.25" customHeight="1" x14ac:dyDescent="0.2">
      <c r="A19" s="50" t="s">
        <v>22</v>
      </c>
      <c r="B19" s="51"/>
      <c r="C19" s="52"/>
      <c r="D19" s="52"/>
      <c r="E19" s="52"/>
      <c r="F19" s="52"/>
      <c r="G19" s="52"/>
      <c r="H19" s="52"/>
      <c r="I19" s="52"/>
      <c r="J19" s="52"/>
      <c r="K19" s="52"/>
      <c r="L19" s="52"/>
      <c r="M19" s="52"/>
      <c r="N19" s="52"/>
      <c r="O19" s="52"/>
      <c r="P19" s="47"/>
      <c r="Q19" s="47"/>
      <c r="R19" s="47"/>
      <c r="S19" s="47"/>
      <c r="T19" s="47"/>
      <c r="U19" s="47"/>
      <c r="V19" s="47"/>
      <c r="W19" s="47"/>
      <c r="X19" s="47"/>
      <c r="Y19" s="47"/>
      <c r="Z19" s="47"/>
      <c r="AA19" s="47"/>
      <c r="AB19" s="48"/>
      <c r="AC19" s="48"/>
      <c r="AD19" s="48"/>
      <c r="AE19" s="48"/>
      <c r="AF19" s="48"/>
      <c r="AG19" s="48"/>
      <c r="AH19" s="48"/>
      <c r="AI19" s="49"/>
      <c r="AK19" t="s">
        <v>67</v>
      </c>
    </row>
    <row r="20" spans="1:37" ht="26.25" customHeight="1" x14ac:dyDescent="0.2">
      <c r="A20" s="44" t="s">
        <v>70</v>
      </c>
      <c r="B20" s="45"/>
      <c r="C20" s="46"/>
      <c r="D20" s="46"/>
      <c r="E20" s="46"/>
      <c r="F20" s="46"/>
      <c r="G20" s="46"/>
      <c r="H20" s="46"/>
      <c r="I20" s="46"/>
      <c r="J20" s="46"/>
      <c r="K20" s="46"/>
      <c r="L20" s="46"/>
      <c r="M20" s="46"/>
      <c r="N20" s="46"/>
      <c r="O20" s="46"/>
      <c r="P20" s="47">
        <v>400</v>
      </c>
      <c r="Q20" s="47"/>
      <c r="R20" s="47"/>
      <c r="S20" s="47"/>
      <c r="T20" s="47" t="s">
        <v>23</v>
      </c>
      <c r="U20" s="47"/>
      <c r="V20" s="47"/>
      <c r="W20" s="47">
        <v>70</v>
      </c>
      <c r="X20" s="47"/>
      <c r="Y20" s="47"/>
      <c r="Z20" s="47"/>
      <c r="AA20" s="47"/>
      <c r="AB20" s="48">
        <f>P20*W20</f>
        <v>28000</v>
      </c>
      <c r="AC20" s="48"/>
      <c r="AD20" s="48"/>
      <c r="AE20" s="48"/>
      <c r="AF20" s="48"/>
      <c r="AG20" s="48"/>
      <c r="AH20" s="48"/>
      <c r="AI20" s="49"/>
      <c r="AK20" t="s">
        <v>66</v>
      </c>
    </row>
    <row r="21" spans="1:37" ht="26.25" customHeight="1" x14ac:dyDescent="0.2">
      <c r="A21" s="44" t="s">
        <v>24</v>
      </c>
      <c r="B21" s="53"/>
      <c r="C21" s="53"/>
      <c r="D21" s="53"/>
      <c r="E21" s="53"/>
      <c r="F21" s="53"/>
      <c r="G21" s="53"/>
      <c r="H21" s="53"/>
      <c r="I21" s="53"/>
      <c r="J21" s="53"/>
      <c r="K21" s="53"/>
      <c r="L21" s="53"/>
      <c r="M21" s="53"/>
      <c r="N21" s="53"/>
      <c r="O21" s="45"/>
      <c r="P21" s="47">
        <v>50</v>
      </c>
      <c r="Q21" s="47"/>
      <c r="R21" s="47"/>
      <c r="S21" s="47"/>
      <c r="T21" s="54" t="s">
        <v>23</v>
      </c>
      <c r="U21" s="54"/>
      <c r="V21" s="54"/>
      <c r="W21" s="55" t="s">
        <v>25</v>
      </c>
      <c r="X21" s="47"/>
      <c r="Y21" s="47"/>
      <c r="Z21" s="47"/>
      <c r="AA21" s="47"/>
      <c r="AB21" s="48" t="s">
        <v>25</v>
      </c>
      <c r="AC21" s="48"/>
      <c r="AD21" s="48"/>
      <c r="AE21" s="48"/>
      <c r="AF21" s="48"/>
      <c r="AG21" s="48"/>
      <c r="AH21" s="48"/>
      <c r="AI21" s="49"/>
      <c r="AK21" t="s">
        <v>63</v>
      </c>
    </row>
    <row r="22" spans="1:37" ht="26.25" customHeight="1" x14ac:dyDescent="0.2">
      <c r="A22" s="44" t="s">
        <v>28</v>
      </c>
      <c r="B22" s="53"/>
      <c r="C22" s="53"/>
      <c r="D22" s="53"/>
      <c r="E22" s="53"/>
      <c r="F22" s="53"/>
      <c r="G22" s="53"/>
      <c r="H22" s="53"/>
      <c r="I22" s="53"/>
      <c r="J22" s="53"/>
      <c r="K22" s="53"/>
      <c r="L22" s="53"/>
      <c r="M22" s="53"/>
      <c r="N22" s="53"/>
      <c r="O22" s="45"/>
      <c r="P22" s="47">
        <v>1</v>
      </c>
      <c r="Q22" s="60"/>
      <c r="R22" s="60"/>
      <c r="S22" s="61"/>
      <c r="T22" s="54" t="s">
        <v>29</v>
      </c>
      <c r="U22" s="63"/>
      <c r="V22" s="64"/>
      <c r="W22" s="47">
        <v>23000</v>
      </c>
      <c r="X22" s="60"/>
      <c r="Y22" s="60"/>
      <c r="Z22" s="60"/>
      <c r="AA22" s="61"/>
      <c r="AB22" s="48">
        <f>P22*W22</f>
        <v>23000</v>
      </c>
      <c r="AC22" s="48"/>
      <c r="AD22" s="48"/>
      <c r="AE22" s="48"/>
      <c r="AF22" s="48"/>
      <c r="AG22" s="48"/>
      <c r="AH22" s="48"/>
      <c r="AI22" s="49"/>
    </row>
    <row r="23" spans="1:37" ht="26.25" customHeight="1" x14ac:dyDescent="0.2">
      <c r="A23" s="71" t="s">
        <v>56</v>
      </c>
      <c r="B23" s="72"/>
      <c r="C23" s="72"/>
      <c r="D23" s="72"/>
      <c r="E23" s="72"/>
      <c r="F23" s="72"/>
      <c r="G23" s="72"/>
      <c r="H23" s="72"/>
      <c r="I23" s="72"/>
      <c r="J23" s="72"/>
      <c r="K23" s="72"/>
      <c r="L23" s="72"/>
      <c r="M23" s="72"/>
      <c r="N23" s="72"/>
      <c r="O23" s="73"/>
      <c r="P23" s="59">
        <v>1</v>
      </c>
      <c r="Q23" s="60"/>
      <c r="R23" s="60"/>
      <c r="S23" s="61"/>
      <c r="T23" s="59" t="s">
        <v>30</v>
      </c>
      <c r="U23" s="60"/>
      <c r="V23" s="61"/>
      <c r="W23" s="59" t="s">
        <v>31</v>
      </c>
      <c r="X23" s="60"/>
      <c r="Y23" s="60"/>
      <c r="Z23" s="60"/>
      <c r="AA23" s="61"/>
      <c r="AB23" s="68" t="s">
        <v>31</v>
      </c>
      <c r="AC23" s="69"/>
      <c r="AD23" s="69"/>
      <c r="AE23" s="69"/>
      <c r="AF23" s="69"/>
      <c r="AG23" s="69"/>
      <c r="AH23" s="69"/>
      <c r="AI23" s="70"/>
      <c r="AK23" t="s">
        <v>65</v>
      </c>
    </row>
    <row r="24" spans="1:37" ht="26.25" customHeight="1" x14ac:dyDescent="0.2">
      <c r="A24" s="56" t="s">
        <v>64</v>
      </c>
      <c r="B24" s="57"/>
      <c r="C24" s="57"/>
      <c r="D24" s="57"/>
      <c r="E24" s="57"/>
      <c r="F24" s="57"/>
      <c r="G24" s="57"/>
      <c r="H24" s="57"/>
      <c r="I24" s="57"/>
      <c r="J24" s="57"/>
      <c r="K24" s="57"/>
      <c r="L24" s="57"/>
      <c r="M24" s="57"/>
      <c r="N24" s="57"/>
      <c r="O24" s="58"/>
      <c r="P24" s="59"/>
      <c r="Q24" s="60"/>
      <c r="R24" s="60"/>
      <c r="S24" s="61"/>
      <c r="T24" s="62"/>
      <c r="U24" s="63"/>
      <c r="V24" s="64"/>
      <c r="W24" s="65"/>
      <c r="X24" s="66"/>
      <c r="Y24" s="66"/>
      <c r="Z24" s="66"/>
      <c r="AA24" s="67"/>
      <c r="AB24" s="68"/>
      <c r="AC24" s="69"/>
      <c r="AD24" s="69"/>
      <c r="AE24" s="69"/>
      <c r="AF24" s="69"/>
      <c r="AG24" s="69"/>
      <c r="AH24" s="69"/>
      <c r="AI24" s="70"/>
    </row>
    <row r="25" spans="1:37" ht="26.25" customHeight="1" x14ac:dyDescent="0.2">
      <c r="A25" s="44"/>
      <c r="B25" s="53"/>
      <c r="C25" s="53"/>
      <c r="D25" s="53"/>
      <c r="E25" s="53"/>
      <c r="F25" s="53"/>
      <c r="G25" s="53"/>
      <c r="H25" s="53"/>
      <c r="I25" s="53"/>
      <c r="J25" s="53"/>
      <c r="K25" s="53"/>
      <c r="L25" s="53"/>
      <c r="M25" s="53"/>
      <c r="N25" s="53"/>
      <c r="O25" s="45"/>
      <c r="P25" s="47"/>
      <c r="Q25" s="60"/>
      <c r="R25" s="60"/>
      <c r="S25" s="61"/>
      <c r="T25" s="54"/>
      <c r="U25" s="63"/>
      <c r="V25" s="64"/>
      <c r="W25" s="47"/>
      <c r="X25" s="60"/>
      <c r="Y25" s="60"/>
      <c r="Z25" s="60"/>
      <c r="AA25" s="61"/>
      <c r="AB25" s="48"/>
      <c r="AC25" s="48"/>
      <c r="AD25" s="48"/>
      <c r="AE25" s="48"/>
      <c r="AF25" s="48"/>
      <c r="AG25" s="48"/>
      <c r="AH25" s="48"/>
      <c r="AI25" s="49"/>
    </row>
    <row r="26" spans="1:37" ht="26.25" customHeight="1" x14ac:dyDescent="0.2">
      <c r="A26" s="71"/>
      <c r="B26" s="72"/>
      <c r="C26" s="72"/>
      <c r="D26" s="72"/>
      <c r="E26" s="72"/>
      <c r="F26" s="72"/>
      <c r="G26" s="72"/>
      <c r="H26" s="72"/>
      <c r="I26" s="72"/>
      <c r="J26" s="72"/>
      <c r="K26" s="72"/>
      <c r="L26" s="72"/>
      <c r="M26" s="72"/>
      <c r="N26" s="72"/>
      <c r="O26" s="73"/>
      <c r="P26" s="59"/>
      <c r="Q26" s="60"/>
      <c r="R26" s="60"/>
      <c r="S26" s="61"/>
      <c r="T26" s="59"/>
      <c r="U26" s="60"/>
      <c r="V26" s="61"/>
      <c r="W26" s="59"/>
      <c r="X26" s="60"/>
      <c r="Y26" s="60"/>
      <c r="Z26" s="60"/>
      <c r="AA26" s="61"/>
      <c r="AB26" s="68"/>
      <c r="AC26" s="69"/>
      <c r="AD26" s="69"/>
      <c r="AE26" s="69"/>
      <c r="AF26" s="69"/>
      <c r="AG26" s="69"/>
      <c r="AH26" s="69"/>
      <c r="AI26" s="70"/>
    </row>
    <row r="27" spans="1:37" ht="26.25" customHeight="1" x14ac:dyDescent="0.2">
      <c r="A27" s="56"/>
      <c r="B27" s="57"/>
      <c r="C27" s="57"/>
      <c r="D27" s="57"/>
      <c r="E27" s="57"/>
      <c r="F27" s="57"/>
      <c r="G27" s="57"/>
      <c r="H27" s="57"/>
      <c r="I27" s="57"/>
      <c r="J27" s="57"/>
      <c r="K27" s="57"/>
      <c r="L27" s="57"/>
      <c r="M27" s="57"/>
      <c r="N27" s="57"/>
      <c r="O27" s="58"/>
      <c r="P27" s="47"/>
      <c r="Q27" s="47"/>
      <c r="R27" s="47"/>
      <c r="S27" s="47"/>
      <c r="T27" s="54"/>
      <c r="U27" s="54"/>
      <c r="V27" s="54"/>
      <c r="W27" s="47"/>
      <c r="X27" s="47"/>
      <c r="Y27" s="47"/>
      <c r="Z27" s="47"/>
      <c r="AA27" s="47"/>
      <c r="AB27" s="48"/>
      <c r="AC27" s="48"/>
      <c r="AD27" s="48"/>
      <c r="AE27" s="48"/>
      <c r="AF27" s="48"/>
      <c r="AG27" s="48"/>
      <c r="AH27" s="48"/>
      <c r="AI27" s="49"/>
    </row>
    <row r="28" spans="1:37" ht="26.25" customHeight="1" x14ac:dyDescent="0.2">
      <c r="A28" s="76"/>
      <c r="B28" s="77"/>
      <c r="C28" s="77"/>
      <c r="D28" s="77"/>
      <c r="E28" s="77"/>
      <c r="F28" s="77"/>
      <c r="G28" s="77"/>
      <c r="H28" s="77"/>
      <c r="I28" s="77"/>
      <c r="J28" s="77"/>
      <c r="K28" s="77"/>
      <c r="L28" s="77"/>
      <c r="M28" s="77"/>
      <c r="N28" s="77"/>
      <c r="O28" s="77"/>
      <c r="P28" s="78"/>
      <c r="Q28" s="78"/>
      <c r="R28" s="78"/>
      <c r="S28" s="78"/>
      <c r="T28" s="78"/>
      <c r="U28" s="78"/>
      <c r="V28" s="78"/>
      <c r="W28" s="79"/>
      <c r="X28" s="79"/>
      <c r="Y28" s="79"/>
      <c r="Z28" s="79"/>
      <c r="AA28" s="79"/>
      <c r="AB28" s="80"/>
      <c r="AC28" s="80"/>
      <c r="AD28" s="80"/>
      <c r="AE28" s="80"/>
      <c r="AF28" s="80"/>
      <c r="AG28" s="80"/>
      <c r="AH28" s="80"/>
      <c r="AI28" s="81"/>
    </row>
    <row r="29" spans="1:37" ht="24" customHeight="1" x14ac:dyDescent="0.2">
      <c r="P29" s="32" t="s">
        <v>17</v>
      </c>
      <c r="Q29" s="32"/>
      <c r="R29" s="32"/>
      <c r="S29" s="32"/>
      <c r="T29" s="32"/>
      <c r="U29" s="32"/>
      <c r="V29" s="32"/>
      <c r="W29" s="32"/>
      <c r="X29" s="32"/>
      <c r="Y29" s="32"/>
      <c r="Z29" s="32"/>
      <c r="AA29" s="32"/>
      <c r="AB29" s="94">
        <f>SUM(AB20:AI26)</f>
        <v>51000</v>
      </c>
      <c r="AC29" s="94"/>
      <c r="AD29" s="94"/>
      <c r="AE29" s="94"/>
      <c r="AF29" s="94"/>
      <c r="AG29" s="94"/>
      <c r="AH29" s="94"/>
      <c r="AI29" s="95"/>
      <c r="AK29" s="10" t="s">
        <v>69</v>
      </c>
    </row>
    <row r="30" spans="1:37" ht="24" customHeight="1" x14ac:dyDescent="0.2">
      <c r="P30" s="32" t="s">
        <v>18</v>
      </c>
      <c r="Q30" s="32"/>
      <c r="R30" s="32"/>
      <c r="S30" s="32"/>
      <c r="T30" s="32"/>
      <c r="U30" s="32"/>
      <c r="V30" s="32"/>
      <c r="W30" s="32"/>
      <c r="X30" s="32"/>
      <c r="Y30" s="32"/>
      <c r="Z30" s="32"/>
      <c r="AA30" s="32"/>
      <c r="AB30" s="69">
        <f>AB29*10%</f>
        <v>5100</v>
      </c>
      <c r="AC30" s="69"/>
      <c r="AD30" s="69"/>
      <c r="AE30" s="69"/>
      <c r="AF30" s="69"/>
      <c r="AG30" s="69"/>
      <c r="AH30" s="69"/>
      <c r="AI30" s="70"/>
      <c r="AK30" t="s">
        <v>43</v>
      </c>
    </row>
    <row r="31" spans="1:37" ht="24" customHeight="1" x14ac:dyDescent="0.2">
      <c r="P31" s="32" t="s">
        <v>19</v>
      </c>
      <c r="Q31" s="32"/>
      <c r="R31" s="32"/>
      <c r="S31" s="32"/>
      <c r="T31" s="32"/>
      <c r="U31" s="32"/>
      <c r="V31" s="32"/>
      <c r="W31" s="32"/>
      <c r="X31" s="32"/>
      <c r="Y31" s="32"/>
      <c r="Z31" s="32"/>
      <c r="AA31" s="32"/>
      <c r="AB31" s="74">
        <f>AB29+AB30</f>
        <v>56100</v>
      </c>
      <c r="AC31" s="74"/>
      <c r="AD31" s="74"/>
      <c r="AE31" s="74"/>
      <c r="AF31" s="74"/>
      <c r="AG31" s="74"/>
      <c r="AH31" s="74"/>
      <c r="AI31" s="75"/>
      <c r="AK31" t="s">
        <v>45</v>
      </c>
    </row>
    <row r="32" spans="1:37" ht="20" customHeight="1" x14ac:dyDescent="0.2">
      <c r="AK32" t="s">
        <v>44</v>
      </c>
    </row>
    <row r="33" spans="1:35" ht="15.5" customHeight="1" x14ac:dyDescent="0.2">
      <c r="A33" s="85" t="s">
        <v>20</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7"/>
    </row>
    <row r="34" spans="1:35" ht="15.5" customHeight="1" x14ac:dyDescent="0.2">
      <c r="A34" s="88" t="s">
        <v>68</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90"/>
    </row>
    <row r="35" spans="1:35" ht="15.5" customHeight="1" x14ac:dyDescent="0.2">
      <c r="A35" s="91"/>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3"/>
    </row>
    <row r="36" spans="1:35" ht="15.5" customHeight="1" x14ac:dyDescent="0.2">
      <c r="A36" s="9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3"/>
    </row>
    <row r="37" spans="1:35" ht="15.5" customHeight="1" x14ac:dyDescent="0.2">
      <c r="A37" s="91"/>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3"/>
    </row>
    <row r="38" spans="1:35" ht="15.5" customHeight="1" x14ac:dyDescent="0.2">
      <c r="A38" s="91"/>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3"/>
    </row>
    <row r="39" spans="1:35" ht="15.5" customHeight="1" x14ac:dyDescent="0.2">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3.5" customHeight="1" x14ac:dyDescent="0.2"/>
    <row r="41" spans="1:35" ht="13.5" customHeight="1" x14ac:dyDescent="0.2"/>
  </sheetData>
  <mergeCells count="89">
    <mergeCell ref="A39:AI39"/>
    <mergeCell ref="AB22:AI22"/>
    <mergeCell ref="W22:AA22"/>
    <mergeCell ref="T22:V22"/>
    <mergeCell ref="P22:S22"/>
    <mergeCell ref="A22:O22"/>
    <mergeCell ref="A33:AI33"/>
    <mergeCell ref="A34:AI34"/>
    <mergeCell ref="A35:AI35"/>
    <mergeCell ref="A36:AI36"/>
    <mergeCell ref="A37:AI37"/>
    <mergeCell ref="A38:AI38"/>
    <mergeCell ref="P29:AA29"/>
    <mergeCell ref="AB29:AI29"/>
    <mergeCell ref="P30:AA30"/>
    <mergeCell ref="AB30:AI30"/>
    <mergeCell ref="P31:AA31"/>
    <mergeCell ref="AB31:AI31"/>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E13:Q15"/>
    <mergeCell ref="W13:Z15"/>
    <mergeCell ref="AA13:AD15"/>
    <mergeCell ref="AE13:AH15"/>
    <mergeCell ref="A14:D14"/>
    <mergeCell ref="A18:O18"/>
    <mergeCell ref="P18:S18"/>
    <mergeCell ref="T18:V18"/>
    <mergeCell ref="W18:AA18"/>
    <mergeCell ref="AB18:AI18"/>
    <mergeCell ref="X9:AI9"/>
    <mergeCell ref="A10:D10"/>
    <mergeCell ref="E10:Q10"/>
    <mergeCell ref="A11:D11"/>
    <mergeCell ref="E11:Q11"/>
    <mergeCell ref="A12:D12"/>
    <mergeCell ref="E12:Q12"/>
    <mergeCell ref="W12:Z12"/>
    <mergeCell ref="AA12:AD12"/>
    <mergeCell ref="AE12:AH12"/>
    <mergeCell ref="A1:AI2"/>
    <mergeCell ref="A4:N5"/>
    <mergeCell ref="O4:Q5"/>
    <mergeCell ref="Z4:AI4"/>
    <mergeCell ref="A7:G8"/>
    <mergeCell ref="H7:Q8"/>
  </mergeCells>
  <phoneticPr fontId="15"/>
  <printOptions horizontalCentered="1"/>
  <pageMargins left="0.82677165354330717" right="0.59055118110236227" top="0.59055118110236227" bottom="0.35433070866141736"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9EAF6-58EC-4D9B-8AB2-3A69516ECCDE}">
  <sheetPr>
    <pageSetUpPr fitToPage="1"/>
  </sheetPr>
  <dimension ref="A1:AK41"/>
  <sheetViews>
    <sheetView zoomScaleNormal="100" workbookViewId="0">
      <selection sqref="A1:AI39"/>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20.25"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13" t="s">
        <v>26</v>
      </c>
      <c r="B4" s="13"/>
      <c r="C4" s="13"/>
      <c r="D4" s="13"/>
      <c r="E4" s="13"/>
      <c r="F4" s="13"/>
      <c r="G4" s="13"/>
      <c r="H4" s="13"/>
      <c r="I4" s="13"/>
      <c r="J4" s="13"/>
      <c r="K4" s="13"/>
      <c r="L4" s="13"/>
      <c r="M4" s="13"/>
      <c r="N4" s="13"/>
      <c r="O4" s="15" t="s">
        <v>1</v>
      </c>
      <c r="P4" s="15"/>
      <c r="Q4" s="15"/>
      <c r="R4" s="1"/>
      <c r="S4" s="1"/>
      <c r="T4" s="1"/>
      <c r="U4" s="1"/>
      <c r="V4" s="1"/>
      <c r="W4" s="1"/>
      <c r="X4" s="1"/>
      <c r="Y4" s="1"/>
      <c r="Z4" s="17">
        <v>45349</v>
      </c>
      <c r="AA4" s="17"/>
      <c r="AB4" s="17"/>
      <c r="AC4" s="17"/>
      <c r="AD4" s="17"/>
      <c r="AE4" s="17"/>
      <c r="AF4" s="17"/>
      <c r="AG4" s="17"/>
      <c r="AH4" s="17"/>
      <c r="AI4" s="17"/>
    </row>
    <row r="5" spans="1:35" ht="14.25" customHeight="1" thickBot="1" x14ac:dyDescent="0.25">
      <c r="A5" s="14"/>
      <c r="B5" s="14"/>
      <c r="C5" s="14"/>
      <c r="D5" s="14"/>
      <c r="E5" s="14"/>
      <c r="F5" s="14"/>
      <c r="G5" s="14"/>
      <c r="H5" s="14"/>
      <c r="I5" s="14"/>
      <c r="J5" s="14"/>
      <c r="K5" s="14"/>
      <c r="L5" s="14"/>
      <c r="M5" s="14"/>
      <c r="N5" s="14"/>
      <c r="O5" s="16"/>
      <c r="P5" s="16"/>
      <c r="Q5" s="1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18" t="s">
        <v>21</v>
      </c>
      <c r="B7" s="18"/>
      <c r="C7" s="18"/>
      <c r="D7" s="18"/>
      <c r="E7" s="18"/>
      <c r="F7" s="18"/>
      <c r="G7" s="18"/>
      <c r="H7" s="20">
        <f>AB31</f>
        <v>50930</v>
      </c>
      <c r="I7" s="21"/>
      <c r="J7" s="21"/>
      <c r="K7" s="21"/>
      <c r="L7" s="21"/>
      <c r="M7" s="21"/>
      <c r="N7" s="21"/>
      <c r="O7" s="21"/>
      <c r="P7" s="21"/>
      <c r="Q7" s="21"/>
      <c r="R7" s="1"/>
      <c r="S7" s="1"/>
      <c r="T7" s="1"/>
      <c r="U7" s="1"/>
      <c r="V7" s="1"/>
      <c r="W7" s="1"/>
      <c r="X7" s="1"/>
      <c r="Y7" s="1"/>
      <c r="Z7" s="1"/>
      <c r="AA7" s="1"/>
      <c r="AB7" s="1"/>
      <c r="AC7" s="1"/>
      <c r="AD7" s="1"/>
      <c r="AE7" s="1"/>
      <c r="AF7" s="1"/>
      <c r="AG7" s="1"/>
      <c r="AH7" s="1"/>
      <c r="AI7" s="1"/>
    </row>
    <row r="8" spans="1:35" ht="13.15" customHeight="1" thickBot="1" x14ac:dyDescent="0.25">
      <c r="A8" s="19"/>
      <c r="B8" s="19"/>
      <c r="C8" s="19"/>
      <c r="D8" s="19"/>
      <c r="E8" s="19"/>
      <c r="F8" s="19"/>
      <c r="G8" s="19"/>
      <c r="H8" s="22"/>
      <c r="I8" s="22"/>
      <c r="J8" s="22"/>
      <c r="K8" s="22"/>
      <c r="L8" s="22"/>
      <c r="M8" s="22"/>
      <c r="N8" s="22"/>
      <c r="O8" s="22"/>
      <c r="P8" s="22"/>
      <c r="Q8" s="2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29"/>
      <c r="Y9" s="29"/>
      <c r="Z9" s="29"/>
      <c r="AA9" s="29"/>
      <c r="AB9" s="29"/>
      <c r="AC9" s="29"/>
      <c r="AD9" s="29"/>
      <c r="AE9" s="29"/>
      <c r="AF9" s="29"/>
      <c r="AG9" s="29"/>
      <c r="AH9" s="29"/>
      <c r="AI9" s="29"/>
    </row>
    <row r="10" spans="1:35" ht="15.75" customHeight="1" x14ac:dyDescent="0.2">
      <c r="A10" s="30" t="s">
        <v>3</v>
      </c>
      <c r="B10" s="30"/>
      <c r="C10" s="30"/>
      <c r="D10" s="30"/>
      <c r="E10" s="31" t="s">
        <v>32</v>
      </c>
      <c r="F10" s="31"/>
      <c r="G10" s="31"/>
      <c r="H10" s="31"/>
      <c r="I10" s="31"/>
      <c r="J10" s="31"/>
      <c r="K10" s="31"/>
      <c r="L10" s="31"/>
      <c r="M10" s="31"/>
      <c r="N10" s="31"/>
      <c r="O10" s="31"/>
      <c r="P10" s="31"/>
      <c r="Q10" s="31"/>
      <c r="R10" s="1"/>
      <c r="S10" s="1"/>
      <c r="T10" s="1"/>
      <c r="U10" s="1"/>
      <c r="V10" s="1"/>
      <c r="W10" s="4"/>
      <c r="X10" s="4"/>
      <c r="Y10" s="4"/>
      <c r="Z10" s="4"/>
      <c r="AA10" s="4"/>
      <c r="AB10" s="4"/>
      <c r="AC10" s="4"/>
      <c r="AD10" s="4"/>
      <c r="AE10" s="4"/>
      <c r="AF10" s="4"/>
      <c r="AG10" s="4"/>
      <c r="AH10" s="4"/>
      <c r="AI10" s="4"/>
    </row>
    <row r="11" spans="1:35" ht="15.75" customHeight="1" x14ac:dyDescent="0.2">
      <c r="A11" s="23" t="s">
        <v>4</v>
      </c>
      <c r="B11" s="23"/>
      <c r="C11" s="23"/>
      <c r="D11" s="23"/>
      <c r="E11" s="24" t="s">
        <v>5</v>
      </c>
      <c r="F11" s="24"/>
      <c r="G11" s="24"/>
      <c r="H11" s="24"/>
      <c r="I11" s="24"/>
      <c r="J11" s="24"/>
      <c r="K11" s="24"/>
      <c r="L11" s="24"/>
      <c r="M11" s="24"/>
      <c r="N11" s="24"/>
      <c r="O11" s="24"/>
      <c r="P11" s="24"/>
      <c r="Q11" s="24"/>
      <c r="R11" s="1"/>
      <c r="S11" s="1"/>
      <c r="T11" s="1"/>
      <c r="U11" s="1"/>
      <c r="V11" s="1"/>
      <c r="W11" s="5"/>
      <c r="X11" s="5"/>
      <c r="Y11" s="5"/>
      <c r="Z11" s="6"/>
      <c r="AA11" s="6"/>
      <c r="AB11" s="6"/>
      <c r="AC11" s="6"/>
      <c r="AD11" s="6"/>
      <c r="AE11" s="6"/>
      <c r="AF11" s="6"/>
      <c r="AG11" s="6"/>
      <c r="AH11" s="6"/>
      <c r="AI11" s="6"/>
    </row>
    <row r="12" spans="1:35" ht="15.75" customHeight="1" x14ac:dyDescent="0.2">
      <c r="A12" s="23" t="s">
        <v>6</v>
      </c>
      <c r="B12" s="23"/>
      <c r="C12" s="23"/>
      <c r="D12" s="23"/>
      <c r="E12" s="24" t="s">
        <v>7</v>
      </c>
      <c r="F12" s="24"/>
      <c r="G12" s="24"/>
      <c r="H12" s="24"/>
      <c r="I12" s="24"/>
      <c r="J12" s="24"/>
      <c r="K12" s="24"/>
      <c r="L12" s="24"/>
      <c r="M12" s="24"/>
      <c r="N12" s="24"/>
      <c r="O12" s="24"/>
      <c r="P12" s="24"/>
      <c r="Q12" s="24"/>
      <c r="R12" s="1"/>
      <c r="S12" s="1"/>
      <c r="T12" s="1"/>
      <c r="U12" s="1"/>
      <c r="V12" s="1"/>
      <c r="W12" s="26" t="s">
        <v>8</v>
      </c>
      <c r="X12" s="27"/>
      <c r="Y12" s="27"/>
      <c r="Z12" s="28"/>
      <c r="AA12" s="26" t="s">
        <v>8</v>
      </c>
      <c r="AB12" s="27"/>
      <c r="AC12" s="27"/>
      <c r="AD12" s="28"/>
      <c r="AE12" s="26" t="s">
        <v>9</v>
      </c>
      <c r="AF12" s="27"/>
      <c r="AG12" s="27"/>
      <c r="AH12" s="28"/>
    </row>
    <row r="13" spans="1:35" ht="15.75" customHeight="1" x14ac:dyDescent="0.2">
      <c r="A13" s="7"/>
      <c r="B13" s="7"/>
      <c r="C13" s="7"/>
      <c r="D13" s="7"/>
      <c r="E13" s="33" t="s">
        <v>10</v>
      </c>
      <c r="F13" s="33"/>
      <c r="G13" s="33"/>
      <c r="H13" s="33"/>
      <c r="I13" s="33"/>
      <c r="J13" s="33"/>
      <c r="K13" s="33"/>
      <c r="L13" s="33"/>
      <c r="M13" s="33"/>
      <c r="N13" s="33"/>
      <c r="O13" s="33"/>
      <c r="P13" s="33"/>
      <c r="Q13" s="33"/>
      <c r="R13" s="1"/>
      <c r="S13" s="1"/>
      <c r="T13" s="1"/>
      <c r="U13" s="1"/>
      <c r="V13" s="1"/>
      <c r="W13" s="36"/>
      <c r="X13" s="37"/>
      <c r="Y13" s="37"/>
      <c r="Z13" s="38"/>
      <c r="AA13" s="36"/>
      <c r="AB13" s="37"/>
      <c r="AC13" s="37"/>
      <c r="AD13" s="38"/>
      <c r="AE13" s="36"/>
      <c r="AF13" s="37"/>
      <c r="AG13" s="37"/>
      <c r="AH13" s="38"/>
    </row>
    <row r="14" spans="1:35" ht="15.75" customHeight="1" x14ac:dyDescent="0.2">
      <c r="A14" s="30" t="s">
        <v>11</v>
      </c>
      <c r="B14" s="30"/>
      <c r="C14" s="30"/>
      <c r="D14" s="30"/>
      <c r="E14" s="33"/>
      <c r="F14" s="33"/>
      <c r="G14" s="33"/>
      <c r="H14" s="33"/>
      <c r="I14" s="33"/>
      <c r="J14" s="33"/>
      <c r="K14" s="33"/>
      <c r="L14" s="33"/>
      <c r="M14" s="33"/>
      <c r="N14" s="33"/>
      <c r="O14" s="33"/>
      <c r="P14" s="33"/>
      <c r="Q14" s="33"/>
      <c r="W14" s="39"/>
      <c r="X14" s="35"/>
      <c r="Y14" s="35"/>
      <c r="Z14" s="40"/>
      <c r="AA14" s="39"/>
      <c r="AB14" s="35"/>
      <c r="AC14" s="35"/>
      <c r="AD14" s="40"/>
      <c r="AE14" s="39"/>
      <c r="AF14" s="35"/>
      <c r="AG14" s="35"/>
      <c r="AH14" s="40"/>
    </row>
    <row r="15" spans="1:35" ht="15.75" customHeight="1" x14ac:dyDescent="0.2">
      <c r="E15" s="34"/>
      <c r="F15" s="34"/>
      <c r="G15" s="34"/>
      <c r="H15" s="34"/>
      <c r="I15" s="34"/>
      <c r="J15" s="34"/>
      <c r="K15" s="34"/>
      <c r="L15" s="34"/>
      <c r="M15" s="34"/>
      <c r="N15" s="34"/>
      <c r="O15" s="34"/>
      <c r="P15" s="34"/>
      <c r="Q15" s="34"/>
      <c r="W15" s="41"/>
      <c r="X15" s="42"/>
      <c r="Y15" s="42"/>
      <c r="Z15" s="43"/>
      <c r="AA15" s="41"/>
      <c r="AB15" s="42"/>
      <c r="AC15" s="42"/>
      <c r="AD15" s="43"/>
      <c r="AE15" s="41"/>
      <c r="AF15" s="42"/>
      <c r="AG15" s="42"/>
      <c r="AH15" s="43"/>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c r="AK17" t="s">
        <v>41</v>
      </c>
    </row>
    <row r="18" spans="1:37" ht="21" customHeight="1" x14ac:dyDescent="0.2">
      <c r="A18" s="32" t="s">
        <v>12</v>
      </c>
      <c r="B18" s="32"/>
      <c r="C18" s="32"/>
      <c r="D18" s="32"/>
      <c r="E18" s="32"/>
      <c r="F18" s="32"/>
      <c r="G18" s="32"/>
      <c r="H18" s="32"/>
      <c r="I18" s="32"/>
      <c r="J18" s="32"/>
      <c r="K18" s="32"/>
      <c r="L18" s="32"/>
      <c r="M18" s="32"/>
      <c r="N18" s="32"/>
      <c r="O18" s="32"/>
      <c r="P18" s="32" t="s">
        <v>13</v>
      </c>
      <c r="Q18" s="32"/>
      <c r="R18" s="32"/>
      <c r="S18" s="32"/>
      <c r="T18" s="32" t="s">
        <v>14</v>
      </c>
      <c r="U18" s="32"/>
      <c r="V18" s="32"/>
      <c r="W18" s="32" t="s">
        <v>15</v>
      </c>
      <c r="X18" s="32"/>
      <c r="Y18" s="32"/>
      <c r="Z18" s="32"/>
      <c r="AA18" s="32"/>
      <c r="AB18" s="32" t="s">
        <v>16</v>
      </c>
      <c r="AC18" s="32"/>
      <c r="AD18" s="32"/>
      <c r="AE18" s="32"/>
      <c r="AF18" s="32"/>
      <c r="AG18" s="32"/>
      <c r="AH18" s="32"/>
      <c r="AI18" s="32"/>
    </row>
    <row r="19" spans="1:37" ht="26.25" customHeight="1" x14ac:dyDescent="0.2">
      <c r="A19" s="50" t="s">
        <v>22</v>
      </c>
      <c r="B19" s="51"/>
      <c r="C19" s="52"/>
      <c r="D19" s="52"/>
      <c r="E19" s="52"/>
      <c r="F19" s="52"/>
      <c r="G19" s="52"/>
      <c r="H19" s="52"/>
      <c r="I19" s="52"/>
      <c r="J19" s="52"/>
      <c r="K19" s="52"/>
      <c r="L19" s="52"/>
      <c r="M19" s="52"/>
      <c r="N19" s="52"/>
      <c r="O19" s="52"/>
      <c r="P19" s="47"/>
      <c r="Q19" s="47"/>
      <c r="R19" s="47"/>
      <c r="S19" s="47"/>
      <c r="T19" s="47"/>
      <c r="U19" s="47"/>
      <c r="V19" s="47"/>
      <c r="W19" s="47"/>
      <c r="X19" s="47"/>
      <c r="Y19" s="47"/>
      <c r="Z19" s="47"/>
      <c r="AA19" s="47"/>
      <c r="AB19" s="48"/>
      <c r="AC19" s="48"/>
      <c r="AD19" s="48"/>
      <c r="AE19" s="48"/>
      <c r="AF19" s="48"/>
      <c r="AG19" s="48"/>
      <c r="AH19" s="48"/>
      <c r="AI19" s="49"/>
      <c r="AK19" t="s">
        <v>54</v>
      </c>
    </row>
    <row r="20" spans="1:37" ht="26.25" customHeight="1" x14ac:dyDescent="0.2">
      <c r="A20" s="44" t="s">
        <v>34</v>
      </c>
      <c r="B20" s="45"/>
      <c r="C20" s="46"/>
      <c r="D20" s="46"/>
      <c r="E20" s="46"/>
      <c r="F20" s="46"/>
      <c r="G20" s="46"/>
      <c r="H20" s="46"/>
      <c r="I20" s="46"/>
      <c r="J20" s="46"/>
      <c r="K20" s="46"/>
      <c r="L20" s="46"/>
      <c r="M20" s="46"/>
      <c r="N20" s="46"/>
      <c r="O20" s="46"/>
      <c r="P20" s="47">
        <v>200</v>
      </c>
      <c r="Q20" s="47"/>
      <c r="R20" s="47"/>
      <c r="S20" s="47"/>
      <c r="T20" s="47" t="s">
        <v>23</v>
      </c>
      <c r="U20" s="47"/>
      <c r="V20" s="47"/>
      <c r="W20" s="47">
        <v>70</v>
      </c>
      <c r="X20" s="47"/>
      <c r="Y20" s="47"/>
      <c r="Z20" s="47"/>
      <c r="AA20" s="47"/>
      <c r="AB20" s="48">
        <f>P20*W20</f>
        <v>14000</v>
      </c>
      <c r="AC20" s="48"/>
      <c r="AD20" s="48"/>
      <c r="AE20" s="48"/>
      <c r="AF20" s="48"/>
      <c r="AG20" s="48"/>
      <c r="AH20" s="48"/>
      <c r="AI20" s="49"/>
      <c r="AK20" t="s">
        <v>50</v>
      </c>
    </row>
    <row r="21" spans="1:37" ht="26.25" customHeight="1" x14ac:dyDescent="0.2">
      <c r="A21" s="44" t="s">
        <v>24</v>
      </c>
      <c r="B21" s="53"/>
      <c r="C21" s="53"/>
      <c r="D21" s="53"/>
      <c r="E21" s="53"/>
      <c r="F21" s="53"/>
      <c r="G21" s="53"/>
      <c r="H21" s="53"/>
      <c r="I21" s="53"/>
      <c r="J21" s="53"/>
      <c r="K21" s="53"/>
      <c r="L21" s="53"/>
      <c r="M21" s="53"/>
      <c r="N21" s="53"/>
      <c r="O21" s="45"/>
      <c r="P21" s="47">
        <v>20</v>
      </c>
      <c r="Q21" s="47"/>
      <c r="R21" s="47"/>
      <c r="S21" s="47"/>
      <c r="T21" s="54" t="s">
        <v>23</v>
      </c>
      <c r="U21" s="54"/>
      <c r="V21" s="54"/>
      <c r="W21" s="55" t="s">
        <v>25</v>
      </c>
      <c r="X21" s="47"/>
      <c r="Y21" s="47"/>
      <c r="Z21" s="47"/>
      <c r="AA21" s="47"/>
      <c r="AB21" s="48" t="s">
        <v>25</v>
      </c>
      <c r="AC21" s="48"/>
      <c r="AD21" s="48"/>
      <c r="AE21" s="48"/>
      <c r="AF21" s="48"/>
      <c r="AG21" s="48"/>
      <c r="AH21" s="48"/>
      <c r="AI21" s="49"/>
      <c r="AK21" t="s">
        <v>51</v>
      </c>
    </row>
    <row r="22" spans="1:37" ht="26.25" customHeight="1" x14ac:dyDescent="0.2">
      <c r="A22" s="44" t="s">
        <v>57</v>
      </c>
      <c r="B22" s="53"/>
      <c r="C22" s="53"/>
      <c r="D22" s="53"/>
      <c r="E22" s="53"/>
      <c r="F22" s="53"/>
      <c r="G22" s="53"/>
      <c r="H22" s="53"/>
      <c r="I22" s="53"/>
      <c r="J22" s="53"/>
      <c r="K22" s="53"/>
      <c r="L22" s="53"/>
      <c r="M22" s="53"/>
      <c r="N22" s="53"/>
      <c r="O22" s="45"/>
      <c r="P22" s="47">
        <v>3</v>
      </c>
      <c r="Q22" s="47"/>
      <c r="R22" s="47"/>
      <c r="S22" s="47"/>
      <c r="T22" s="54" t="s">
        <v>49</v>
      </c>
      <c r="U22" s="54"/>
      <c r="V22" s="54"/>
      <c r="W22" s="55">
        <v>500</v>
      </c>
      <c r="X22" s="47"/>
      <c r="Y22" s="47"/>
      <c r="Z22" s="47"/>
      <c r="AA22" s="47"/>
      <c r="AB22" s="48">
        <f>P22*W22</f>
        <v>1500</v>
      </c>
      <c r="AC22" s="48"/>
      <c r="AD22" s="48"/>
      <c r="AE22" s="48"/>
      <c r="AF22" s="48"/>
      <c r="AG22" s="48"/>
      <c r="AH22" s="48"/>
      <c r="AI22" s="49"/>
    </row>
    <row r="23" spans="1:37" ht="26.25" customHeight="1" x14ac:dyDescent="0.2">
      <c r="A23" s="44" t="s">
        <v>53</v>
      </c>
      <c r="B23" s="53"/>
      <c r="C23" s="53"/>
      <c r="D23" s="53"/>
      <c r="E23" s="53"/>
      <c r="F23" s="53"/>
      <c r="G23" s="53"/>
      <c r="H23" s="53"/>
      <c r="I23" s="53"/>
      <c r="J23" s="53"/>
      <c r="K23" s="53"/>
      <c r="L23" s="53"/>
      <c r="M23" s="53"/>
      <c r="N23" s="53"/>
      <c r="O23" s="45"/>
      <c r="P23" s="47">
        <v>10</v>
      </c>
      <c r="Q23" s="47"/>
      <c r="R23" s="47"/>
      <c r="S23" s="47"/>
      <c r="T23" s="54" t="s">
        <v>52</v>
      </c>
      <c r="U23" s="54"/>
      <c r="V23" s="54"/>
      <c r="W23" s="55">
        <v>280</v>
      </c>
      <c r="X23" s="47"/>
      <c r="Y23" s="47"/>
      <c r="Z23" s="47"/>
      <c r="AA23" s="47"/>
      <c r="AB23" s="48">
        <f>P23*W23</f>
        <v>2800</v>
      </c>
      <c r="AC23" s="48"/>
      <c r="AD23" s="48"/>
      <c r="AE23" s="48"/>
      <c r="AF23" s="48"/>
      <c r="AG23" s="48"/>
      <c r="AH23" s="48"/>
      <c r="AI23" s="49"/>
    </row>
    <row r="24" spans="1:37" ht="26.25" customHeight="1" x14ac:dyDescent="0.2">
      <c r="A24" s="44" t="s">
        <v>62</v>
      </c>
      <c r="B24" s="53"/>
      <c r="C24" s="53"/>
      <c r="D24" s="53"/>
      <c r="E24" s="53"/>
      <c r="F24" s="53"/>
      <c r="G24" s="53"/>
      <c r="H24" s="53"/>
      <c r="I24" s="53"/>
      <c r="J24" s="53"/>
      <c r="K24" s="53"/>
      <c r="L24" s="53"/>
      <c r="M24" s="53"/>
      <c r="N24" s="53"/>
      <c r="O24" s="45"/>
      <c r="P24" s="47">
        <v>1</v>
      </c>
      <c r="Q24" s="47"/>
      <c r="R24" s="47"/>
      <c r="S24" s="47"/>
      <c r="T24" s="54" t="s">
        <v>61</v>
      </c>
      <c r="U24" s="54"/>
      <c r="V24" s="54"/>
      <c r="W24" s="55">
        <v>5000</v>
      </c>
      <c r="X24" s="47"/>
      <c r="Y24" s="47"/>
      <c r="Z24" s="47"/>
      <c r="AA24" s="47"/>
      <c r="AB24" s="48">
        <f>P24*W24</f>
        <v>5000</v>
      </c>
      <c r="AC24" s="48"/>
      <c r="AD24" s="48"/>
      <c r="AE24" s="48"/>
      <c r="AF24" s="48"/>
      <c r="AG24" s="48"/>
      <c r="AH24" s="48"/>
      <c r="AI24" s="49"/>
    </row>
    <row r="25" spans="1:37" ht="26.25" customHeight="1" x14ac:dyDescent="0.2">
      <c r="A25" s="44" t="s">
        <v>28</v>
      </c>
      <c r="B25" s="53"/>
      <c r="C25" s="53"/>
      <c r="D25" s="53"/>
      <c r="E25" s="53"/>
      <c r="F25" s="53"/>
      <c r="G25" s="53"/>
      <c r="H25" s="53"/>
      <c r="I25" s="53"/>
      <c r="J25" s="53"/>
      <c r="K25" s="53"/>
      <c r="L25" s="53"/>
      <c r="M25" s="53"/>
      <c r="N25" s="53"/>
      <c r="O25" s="45"/>
      <c r="P25" s="47">
        <v>1</v>
      </c>
      <c r="Q25" s="60"/>
      <c r="R25" s="60"/>
      <c r="S25" s="61"/>
      <c r="T25" s="54" t="s">
        <v>29</v>
      </c>
      <c r="U25" s="63"/>
      <c r="V25" s="64"/>
      <c r="W25" s="47">
        <v>23000</v>
      </c>
      <c r="X25" s="60"/>
      <c r="Y25" s="60"/>
      <c r="Z25" s="60"/>
      <c r="AA25" s="61"/>
      <c r="AB25" s="48">
        <f>P25*W25</f>
        <v>23000</v>
      </c>
      <c r="AC25" s="48"/>
      <c r="AD25" s="48"/>
      <c r="AE25" s="48"/>
      <c r="AF25" s="48"/>
      <c r="AG25" s="48"/>
      <c r="AH25" s="48"/>
      <c r="AI25" s="49"/>
    </row>
    <row r="26" spans="1:37" ht="26.25" customHeight="1" x14ac:dyDescent="0.2">
      <c r="A26" s="71" t="s">
        <v>56</v>
      </c>
      <c r="B26" s="72"/>
      <c r="C26" s="72"/>
      <c r="D26" s="72"/>
      <c r="E26" s="72"/>
      <c r="F26" s="72"/>
      <c r="G26" s="72"/>
      <c r="H26" s="72"/>
      <c r="I26" s="72"/>
      <c r="J26" s="72"/>
      <c r="K26" s="72"/>
      <c r="L26" s="72"/>
      <c r="M26" s="72"/>
      <c r="N26" s="72"/>
      <c r="O26" s="73"/>
      <c r="P26" s="59">
        <v>1</v>
      </c>
      <c r="Q26" s="60"/>
      <c r="R26" s="60"/>
      <c r="S26" s="61"/>
      <c r="T26" s="59" t="s">
        <v>30</v>
      </c>
      <c r="U26" s="60"/>
      <c r="V26" s="61"/>
      <c r="W26" s="59" t="s">
        <v>31</v>
      </c>
      <c r="X26" s="60"/>
      <c r="Y26" s="60"/>
      <c r="Z26" s="60"/>
      <c r="AA26" s="61"/>
      <c r="AB26" s="68" t="s">
        <v>31</v>
      </c>
      <c r="AC26" s="69"/>
      <c r="AD26" s="69"/>
      <c r="AE26" s="69"/>
      <c r="AF26" s="69"/>
      <c r="AG26" s="69"/>
      <c r="AH26" s="69"/>
      <c r="AI26" s="70"/>
    </row>
    <row r="27" spans="1:37" ht="26.25" customHeight="1" x14ac:dyDescent="0.2">
      <c r="A27" s="56" t="s">
        <v>27</v>
      </c>
      <c r="B27" s="57"/>
      <c r="C27" s="57"/>
      <c r="D27" s="57"/>
      <c r="E27" s="57"/>
      <c r="F27" s="57"/>
      <c r="G27" s="57"/>
      <c r="H27" s="57"/>
      <c r="I27" s="57"/>
      <c r="J27" s="57"/>
      <c r="K27" s="57"/>
      <c r="L27" s="57"/>
      <c r="M27" s="57"/>
      <c r="N27" s="57"/>
      <c r="O27" s="58"/>
      <c r="P27" s="47"/>
      <c r="Q27" s="47"/>
      <c r="R27" s="47"/>
      <c r="S27" s="47"/>
      <c r="T27" s="54"/>
      <c r="U27" s="54"/>
      <c r="V27" s="54"/>
      <c r="W27" s="47"/>
      <c r="X27" s="47"/>
      <c r="Y27" s="47"/>
      <c r="Z27" s="47"/>
      <c r="AA27" s="47"/>
      <c r="AB27" s="48"/>
      <c r="AC27" s="48"/>
      <c r="AD27" s="48"/>
      <c r="AE27" s="48"/>
      <c r="AF27" s="48"/>
      <c r="AG27" s="48"/>
      <c r="AH27" s="48"/>
      <c r="AI27" s="49"/>
    </row>
    <row r="28" spans="1:37" ht="26.25" customHeight="1" x14ac:dyDescent="0.2">
      <c r="A28" s="76"/>
      <c r="B28" s="77"/>
      <c r="C28" s="77"/>
      <c r="D28" s="77"/>
      <c r="E28" s="77"/>
      <c r="F28" s="77"/>
      <c r="G28" s="77"/>
      <c r="H28" s="77"/>
      <c r="I28" s="77"/>
      <c r="J28" s="77"/>
      <c r="K28" s="77"/>
      <c r="L28" s="77"/>
      <c r="M28" s="77"/>
      <c r="N28" s="77"/>
      <c r="O28" s="77"/>
      <c r="P28" s="78"/>
      <c r="Q28" s="78"/>
      <c r="R28" s="78"/>
      <c r="S28" s="78"/>
      <c r="T28" s="78"/>
      <c r="U28" s="78"/>
      <c r="V28" s="78"/>
      <c r="W28" s="79"/>
      <c r="X28" s="79"/>
      <c r="Y28" s="79"/>
      <c r="Z28" s="79"/>
      <c r="AA28" s="79"/>
      <c r="AB28" s="80"/>
      <c r="AC28" s="80"/>
      <c r="AD28" s="80"/>
      <c r="AE28" s="80"/>
      <c r="AF28" s="80"/>
      <c r="AG28" s="80"/>
      <c r="AH28" s="80"/>
      <c r="AI28" s="81"/>
    </row>
    <row r="29" spans="1:37" ht="24" customHeight="1" x14ac:dyDescent="0.2">
      <c r="P29" s="32" t="s">
        <v>17</v>
      </c>
      <c r="Q29" s="32"/>
      <c r="R29" s="32"/>
      <c r="S29" s="32"/>
      <c r="T29" s="32"/>
      <c r="U29" s="32"/>
      <c r="V29" s="32"/>
      <c r="W29" s="32"/>
      <c r="X29" s="32"/>
      <c r="Y29" s="32"/>
      <c r="Z29" s="32"/>
      <c r="AA29" s="32"/>
      <c r="AB29" s="94">
        <f>SUM(AB20:AI26)</f>
        <v>46300</v>
      </c>
      <c r="AC29" s="94"/>
      <c r="AD29" s="94"/>
      <c r="AE29" s="94"/>
      <c r="AF29" s="94"/>
      <c r="AG29" s="94"/>
      <c r="AH29" s="94"/>
      <c r="AI29" s="95"/>
      <c r="AK29" s="10" t="s">
        <v>60</v>
      </c>
    </row>
    <row r="30" spans="1:37" ht="24" customHeight="1" x14ac:dyDescent="0.2">
      <c r="P30" s="32" t="s">
        <v>18</v>
      </c>
      <c r="Q30" s="32"/>
      <c r="R30" s="32"/>
      <c r="S30" s="32"/>
      <c r="T30" s="32"/>
      <c r="U30" s="32"/>
      <c r="V30" s="32"/>
      <c r="W30" s="32"/>
      <c r="X30" s="32"/>
      <c r="Y30" s="32"/>
      <c r="Z30" s="32"/>
      <c r="AA30" s="32"/>
      <c r="AB30" s="69">
        <f>AB29*10%</f>
        <v>4630</v>
      </c>
      <c r="AC30" s="69"/>
      <c r="AD30" s="69"/>
      <c r="AE30" s="69"/>
      <c r="AF30" s="69"/>
      <c r="AG30" s="69"/>
      <c r="AH30" s="69"/>
      <c r="AI30" s="70"/>
      <c r="AK30" t="s">
        <v>43</v>
      </c>
    </row>
    <row r="31" spans="1:37" ht="24" customHeight="1" x14ac:dyDescent="0.2">
      <c r="P31" s="32" t="s">
        <v>19</v>
      </c>
      <c r="Q31" s="32"/>
      <c r="R31" s="32"/>
      <c r="S31" s="32"/>
      <c r="T31" s="32"/>
      <c r="U31" s="32"/>
      <c r="V31" s="32"/>
      <c r="W31" s="32"/>
      <c r="X31" s="32"/>
      <c r="Y31" s="32"/>
      <c r="Z31" s="32"/>
      <c r="AA31" s="32"/>
      <c r="AB31" s="74">
        <f>AB29+AB30</f>
        <v>50930</v>
      </c>
      <c r="AC31" s="74"/>
      <c r="AD31" s="74"/>
      <c r="AE31" s="74"/>
      <c r="AF31" s="74"/>
      <c r="AG31" s="74"/>
      <c r="AH31" s="74"/>
      <c r="AI31" s="75"/>
      <c r="AK31" t="s">
        <v>45</v>
      </c>
    </row>
    <row r="32" spans="1:37" ht="20" customHeight="1" x14ac:dyDescent="0.2">
      <c r="AK32" t="s">
        <v>44</v>
      </c>
    </row>
    <row r="33" spans="1:35" ht="15.5" customHeight="1" x14ac:dyDescent="0.2">
      <c r="A33" s="85" t="s">
        <v>20</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7"/>
    </row>
    <row r="34" spans="1:35" ht="15.5" customHeight="1" x14ac:dyDescent="0.2">
      <c r="A34" s="88" t="s">
        <v>55</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90"/>
    </row>
    <row r="35" spans="1:35" ht="15.5" customHeight="1" x14ac:dyDescent="0.2">
      <c r="A35" s="91" t="s">
        <v>36</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3"/>
    </row>
    <row r="36" spans="1:35" ht="15.5" customHeight="1" x14ac:dyDescent="0.2">
      <c r="A36" s="91" t="s">
        <v>58</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3"/>
    </row>
    <row r="37" spans="1:35" ht="15.5" customHeight="1" x14ac:dyDescent="0.2">
      <c r="A37" s="91" t="s">
        <v>59</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3"/>
    </row>
    <row r="38" spans="1:35" ht="15.5" customHeight="1" x14ac:dyDescent="0.2">
      <c r="A38" s="91"/>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3"/>
    </row>
    <row r="39" spans="1:35" ht="15.5" customHeight="1" x14ac:dyDescent="0.2">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4"/>
    </row>
    <row r="40" spans="1:35" ht="13.5" customHeight="1" x14ac:dyDescent="0.2"/>
    <row r="41" spans="1:35" ht="13.5" customHeight="1" x14ac:dyDescent="0.2"/>
  </sheetData>
  <mergeCells count="89">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P31:AA31"/>
    <mergeCell ref="AB31:AI31"/>
    <mergeCell ref="A28:O28"/>
    <mergeCell ref="P28:S28"/>
    <mergeCell ref="T28:V28"/>
    <mergeCell ref="W28:AA28"/>
    <mergeCell ref="AB28:AI28"/>
    <mergeCell ref="A39:AI39"/>
    <mergeCell ref="A23:O23"/>
    <mergeCell ref="P23:S23"/>
    <mergeCell ref="T23:V23"/>
    <mergeCell ref="W23:AA23"/>
    <mergeCell ref="AB23:AI23"/>
    <mergeCell ref="A33:AI33"/>
    <mergeCell ref="A34:AI34"/>
    <mergeCell ref="A35:AI35"/>
    <mergeCell ref="A36:AI36"/>
    <mergeCell ref="A37:AI37"/>
    <mergeCell ref="A38:AI38"/>
    <mergeCell ref="P29:AA29"/>
    <mergeCell ref="AB29:AI29"/>
    <mergeCell ref="P30:AA30"/>
    <mergeCell ref="AB30:AI30"/>
  </mergeCells>
  <phoneticPr fontId="15"/>
  <printOptions horizontalCentered="1"/>
  <pageMargins left="0.82677165354330717" right="0.59055118110236227" top="0.59055118110236227" bottom="0.35433070866141736"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1"/>
  <sheetViews>
    <sheetView topLeftCell="A4" zoomScaleNormal="100" workbookViewId="0">
      <selection activeCell="AK24" sqref="AK24"/>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20.25"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13" t="s">
        <v>26</v>
      </c>
      <c r="B4" s="13"/>
      <c r="C4" s="13"/>
      <c r="D4" s="13"/>
      <c r="E4" s="13"/>
      <c r="F4" s="13"/>
      <c r="G4" s="13"/>
      <c r="H4" s="13"/>
      <c r="I4" s="13"/>
      <c r="J4" s="13"/>
      <c r="K4" s="13"/>
      <c r="L4" s="13"/>
      <c r="M4" s="13"/>
      <c r="N4" s="13"/>
      <c r="O4" s="15" t="s">
        <v>1</v>
      </c>
      <c r="P4" s="15"/>
      <c r="Q4" s="15"/>
      <c r="R4" s="1"/>
      <c r="S4" s="1"/>
      <c r="T4" s="1"/>
      <c r="U4" s="1"/>
      <c r="V4" s="1"/>
      <c r="W4" s="1"/>
      <c r="X4" s="1"/>
      <c r="Y4" s="1"/>
      <c r="Z4" s="17">
        <v>45176</v>
      </c>
      <c r="AA4" s="17"/>
      <c r="AB4" s="17"/>
      <c r="AC4" s="17"/>
      <c r="AD4" s="17"/>
      <c r="AE4" s="17"/>
      <c r="AF4" s="17"/>
      <c r="AG4" s="17"/>
      <c r="AH4" s="17"/>
      <c r="AI4" s="17"/>
    </row>
    <row r="5" spans="1:35" ht="14.25" customHeight="1" thickBot="1" x14ac:dyDescent="0.25">
      <c r="A5" s="14"/>
      <c r="B5" s="14"/>
      <c r="C5" s="14"/>
      <c r="D5" s="14"/>
      <c r="E5" s="14"/>
      <c r="F5" s="14"/>
      <c r="G5" s="14"/>
      <c r="H5" s="14"/>
      <c r="I5" s="14"/>
      <c r="J5" s="14"/>
      <c r="K5" s="14"/>
      <c r="L5" s="14"/>
      <c r="M5" s="14"/>
      <c r="N5" s="14"/>
      <c r="O5" s="16"/>
      <c r="P5" s="16"/>
      <c r="Q5" s="1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18" t="s">
        <v>21</v>
      </c>
      <c r="B7" s="18"/>
      <c r="C7" s="18"/>
      <c r="D7" s="18"/>
      <c r="E7" s="18"/>
      <c r="F7" s="18"/>
      <c r="G7" s="18"/>
      <c r="H7" s="20">
        <f>AB33</f>
        <v>57475</v>
      </c>
      <c r="I7" s="21"/>
      <c r="J7" s="21"/>
      <c r="K7" s="21"/>
      <c r="L7" s="21"/>
      <c r="M7" s="21"/>
      <c r="N7" s="21"/>
      <c r="O7" s="21"/>
      <c r="P7" s="21"/>
      <c r="Q7" s="21"/>
      <c r="R7" s="1"/>
      <c r="S7" s="1"/>
      <c r="T7" s="1"/>
      <c r="U7" s="1"/>
      <c r="V7" s="1"/>
      <c r="W7" s="1"/>
      <c r="X7" s="1"/>
      <c r="Y7" s="1"/>
      <c r="Z7" s="1"/>
      <c r="AA7" s="1"/>
      <c r="AB7" s="1"/>
      <c r="AC7" s="1"/>
      <c r="AD7" s="1"/>
      <c r="AE7" s="1"/>
      <c r="AF7" s="1"/>
      <c r="AG7" s="1"/>
      <c r="AH7" s="1"/>
      <c r="AI7" s="1"/>
    </row>
    <row r="8" spans="1:35" ht="13.15" customHeight="1" thickBot="1" x14ac:dyDescent="0.25">
      <c r="A8" s="19"/>
      <c r="B8" s="19"/>
      <c r="C8" s="19"/>
      <c r="D8" s="19"/>
      <c r="E8" s="19"/>
      <c r="F8" s="19"/>
      <c r="G8" s="19"/>
      <c r="H8" s="22"/>
      <c r="I8" s="22"/>
      <c r="J8" s="22"/>
      <c r="K8" s="22"/>
      <c r="L8" s="22"/>
      <c r="M8" s="22"/>
      <c r="N8" s="22"/>
      <c r="O8" s="22"/>
      <c r="P8" s="22"/>
      <c r="Q8" s="2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29"/>
      <c r="Y9" s="29"/>
      <c r="Z9" s="29"/>
      <c r="AA9" s="29"/>
      <c r="AB9" s="29"/>
      <c r="AC9" s="29"/>
      <c r="AD9" s="29"/>
      <c r="AE9" s="29"/>
      <c r="AF9" s="29"/>
      <c r="AG9" s="29"/>
      <c r="AH9" s="29"/>
      <c r="AI9" s="29"/>
    </row>
    <row r="10" spans="1:35" ht="15.75" customHeight="1" x14ac:dyDescent="0.2">
      <c r="A10" s="30" t="s">
        <v>3</v>
      </c>
      <c r="B10" s="30"/>
      <c r="C10" s="30"/>
      <c r="D10" s="30"/>
      <c r="E10" s="31" t="s">
        <v>32</v>
      </c>
      <c r="F10" s="31"/>
      <c r="G10" s="31"/>
      <c r="H10" s="31"/>
      <c r="I10" s="31"/>
      <c r="J10" s="31"/>
      <c r="K10" s="31"/>
      <c r="L10" s="31"/>
      <c r="M10" s="31"/>
      <c r="N10" s="31"/>
      <c r="O10" s="31"/>
      <c r="P10" s="31"/>
      <c r="Q10" s="31"/>
      <c r="R10" s="1"/>
      <c r="S10" s="1"/>
      <c r="T10" s="1"/>
      <c r="U10" s="1"/>
      <c r="V10" s="1"/>
      <c r="W10" s="4"/>
      <c r="X10" s="4"/>
      <c r="Y10" s="4"/>
      <c r="Z10" s="4"/>
      <c r="AA10" s="4"/>
      <c r="AB10" s="4"/>
      <c r="AC10" s="4"/>
      <c r="AD10" s="4"/>
      <c r="AE10" s="4"/>
      <c r="AF10" s="4"/>
      <c r="AG10" s="4"/>
      <c r="AH10" s="4"/>
      <c r="AI10" s="4"/>
    </row>
    <row r="11" spans="1:35" ht="15.75" customHeight="1" x14ac:dyDescent="0.2">
      <c r="A11" s="23" t="s">
        <v>4</v>
      </c>
      <c r="B11" s="23"/>
      <c r="C11" s="23"/>
      <c r="D11" s="23"/>
      <c r="E11" s="24" t="s">
        <v>5</v>
      </c>
      <c r="F11" s="24"/>
      <c r="G11" s="24"/>
      <c r="H11" s="24"/>
      <c r="I11" s="24"/>
      <c r="J11" s="24"/>
      <c r="K11" s="24"/>
      <c r="L11" s="24"/>
      <c r="M11" s="24"/>
      <c r="N11" s="24"/>
      <c r="O11" s="24"/>
      <c r="P11" s="24"/>
      <c r="Q11" s="24"/>
      <c r="R11" s="1"/>
      <c r="S11" s="1"/>
      <c r="T11" s="1"/>
      <c r="U11" s="1"/>
      <c r="V11" s="1"/>
      <c r="W11" s="5"/>
      <c r="X11" s="5"/>
      <c r="Y11" s="5"/>
      <c r="Z11" s="6"/>
      <c r="AA11" s="6"/>
      <c r="AB11" s="6"/>
      <c r="AC11" s="6"/>
      <c r="AD11" s="6"/>
      <c r="AE11" s="6"/>
      <c r="AF11" s="6"/>
      <c r="AG11" s="6"/>
      <c r="AH11" s="6"/>
      <c r="AI11" s="6"/>
    </row>
    <row r="12" spans="1:35" ht="15.75" customHeight="1" x14ac:dyDescent="0.2">
      <c r="A12" s="23" t="s">
        <v>6</v>
      </c>
      <c r="B12" s="23"/>
      <c r="C12" s="23"/>
      <c r="D12" s="23"/>
      <c r="E12" s="24" t="s">
        <v>7</v>
      </c>
      <c r="F12" s="24"/>
      <c r="G12" s="24"/>
      <c r="H12" s="24"/>
      <c r="I12" s="24"/>
      <c r="J12" s="24"/>
      <c r="K12" s="24"/>
      <c r="L12" s="24"/>
      <c r="M12" s="24"/>
      <c r="N12" s="24"/>
      <c r="O12" s="24"/>
      <c r="P12" s="24"/>
      <c r="Q12" s="24"/>
      <c r="R12" s="1"/>
      <c r="S12" s="1"/>
      <c r="T12" s="1"/>
      <c r="U12" s="1"/>
      <c r="V12" s="1"/>
      <c r="W12" s="26" t="s">
        <v>8</v>
      </c>
      <c r="X12" s="27"/>
      <c r="Y12" s="27"/>
      <c r="Z12" s="28"/>
      <c r="AA12" s="26" t="s">
        <v>8</v>
      </c>
      <c r="AB12" s="27"/>
      <c r="AC12" s="27"/>
      <c r="AD12" s="28"/>
      <c r="AE12" s="26" t="s">
        <v>9</v>
      </c>
      <c r="AF12" s="27"/>
      <c r="AG12" s="27"/>
      <c r="AH12" s="28"/>
    </row>
    <row r="13" spans="1:35" ht="15.75" customHeight="1" x14ac:dyDescent="0.2">
      <c r="A13" s="7"/>
      <c r="B13" s="7"/>
      <c r="C13" s="7"/>
      <c r="D13" s="7"/>
      <c r="E13" s="33" t="s">
        <v>10</v>
      </c>
      <c r="F13" s="33"/>
      <c r="G13" s="33"/>
      <c r="H13" s="33"/>
      <c r="I13" s="33"/>
      <c r="J13" s="33"/>
      <c r="K13" s="33"/>
      <c r="L13" s="33"/>
      <c r="M13" s="33"/>
      <c r="N13" s="33"/>
      <c r="O13" s="33"/>
      <c r="P13" s="33"/>
      <c r="Q13" s="33"/>
      <c r="R13" s="1"/>
      <c r="S13" s="1"/>
      <c r="T13" s="1"/>
      <c r="U13" s="1"/>
      <c r="V13" s="1"/>
      <c r="W13" s="36"/>
      <c r="X13" s="37"/>
      <c r="Y13" s="37"/>
      <c r="Z13" s="38"/>
      <c r="AA13" s="36"/>
      <c r="AB13" s="37"/>
      <c r="AC13" s="37"/>
      <c r="AD13" s="38"/>
      <c r="AE13" s="36"/>
      <c r="AF13" s="37"/>
      <c r="AG13" s="37"/>
      <c r="AH13" s="38"/>
    </row>
    <row r="14" spans="1:35" ht="15.75" customHeight="1" x14ac:dyDescent="0.2">
      <c r="A14" s="30" t="s">
        <v>11</v>
      </c>
      <c r="B14" s="30"/>
      <c r="C14" s="30"/>
      <c r="D14" s="30"/>
      <c r="E14" s="33"/>
      <c r="F14" s="33"/>
      <c r="G14" s="33"/>
      <c r="H14" s="33"/>
      <c r="I14" s="33"/>
      <c r="J14" s="33"/>
      <c r="K14" s="33"/>
      <c r="L14" s="33"/>
      <c r="M14" s="33"/>
      <c r="N14" s="33"/>
      <c r="O14" s="33"/>
      <c r="P14" s="33"/>
      <c r="Q14" s="33"/>
      <c r="W14" s="39"/>
      <c r="X14" s="35"/>
      <c r="Y14" s="35"/>
      <c r="Z14" s="40"/>
      <c r="AA14" s="39"/>
      <c r="AB14" s="35"/>
      <c r="AC14" s="35"/>
      <c r="AD14" s="40"/>
      <c r="AE14" s="39"/>
      <c r="AF14" s="35"/>
      <c r="AG14" s="35"/>
      <c r="AH14" s="40"/>
    </row>
    <row r="15" spans="1:35" ht="15.75" customHeight="1" x14ac:dyDescent="0.2">
      <c r="E15" s="34"/>
      <c r="F15" s="34"/>
      <c r="G15" s="34"/>
      <c r="H15" s="34"/>
      <c r="I15" s="34"/>
      <c r="J15" s="34"/>
      <c r="K15" s="34"/>
      <c r="L15" s="34"/>
      <c r="M15" s="34"/>
      <c r="N15" s="34"/>
      <c r="O15" s="34"/>
      <c r="P15" s="34"/>
      <c r="Q15" s="34"/>
      <c r="W15" s="41"/>
      <c r="X15" s="42"/>
      <c r="Y15" s="42"/>
      <c r="Z15" s="43"/>
      <c r="AA15" s="41"/>
      <c r="AB15" s="42"/>
      <c r="AC15" s="42"/>
      <c r="AD15" s="43"/>
      <c r="AE15" s="41"/>
      <c r="AF15" s="42"/>
      <c r="AG15" s="42"/>
      <c r="AH15" s="43"/>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2" t="s">
        <v>12</v>
      </c>
      <c r="B18" s="32"/>
      <c r="C18" s="32"/>
      <c r="D18" s="32"/>
      <c r="E18" s="32"/>
      <c r="F18" s="32"/>
      <c r="G18" s="32"/>
      <c r="H18" s="32"/>
      <c r="I18" s="32"/>
      <c r="J18" s="32"/>
      <c r="K18" s="32"/>
      <c r="L18" s="32"/>
      <c r="M18" s="32"/>
      <c r="N18" s="32"/>
      <c r="O18" s="32"/>
      <c r="P18" s="32" t="s">
        <v>13</v>
      </c>
      <c r="Q18" s="32"/>
      <c r="R18" s="32"/>
      <c r="S18" s="32"/>
      <c r="T18" s="32" t="s">
        <v>14</v>
      </c>
      <c r="U18" s="32"/>
      <c r="V18" s="32"/>
      <c r="W18" s="32" t="s">
        <v>15</v>
      </c>
      <c r="X18" s="32"/>
      <c r="Y18" s="32"/>
      <c r="Z18" s="32"/>
      <c r="AA18" s="32"/>
      <c r="AB18" s="32" t="s">
        <v>16</v>
      </c>
      <c r="AC18" s="32"/>
      <c r="AD18" s="32"/>
      <c r="AE18" s="32"/>
      <c r="AF18" s="32"/>
      <c r="AG18" s="32"/>
      <c r="AH18" s="32"/>
      <c r="AI18" s="32"/>
    </row>
    <row r="19" spans="1:37" ht="26.25" customHeight="1" x14ac:dyDescent="0.2">
      <c r="A19" s="50" t="s">
        <v>22</v>
      </c>
      <c r="B19" s="51"/>
      <c r="C19" s="52"/>
      <c r="D19" s="52"/>
      <c r="E19" s="52"/>
      <c r="F19" s="52"/>
      <c r="G19" s="52"/>
      <c r="H19" s="52"/>
      <c r="I19" s="52"/>
      <c r="J19" s="52"/>
      <c r="K19" s="52"/>
      <c r="L19" s="52"/>
      <c r="M19" s="52"/>
      <c r="N19" s="52"/>
      <c r="O19" s="52"/>
      <c r="P19" s="47"/>
      <c r="Q19" s="47"/>
      <c r="R19" s="47"/>
      <c r="S19" s="47"/>
      <c r="T19" s="47"/>
      <c r="U19" s="47"/>
      <c r="V19" s="47"/>
      <c r="W19" s="47"/>
      <c r="X19" s="47"/>
      <c r="Y19" s="47"/>
      <c r="Z19" s="47"/>
      <c r="AA19" s="47"/>
      <c r="AB19" s="48"/>
      <c r="AC19" s="48"/>
      <c r="AD19" s="48"/>
      <c r="AE19" s="48"/>
      <c r="AF19" s="48"/>
      <c r="AG19" s="48"/>
      <c r="AH19" s="48"/>
      <c r="AI19" s="49"/>
      <c r="AK19" t="s">
        <v>41</v>
      </c>
    </row>
    <row r="20" spans="1:37" ht="26.25" customHeight="1" x14ac:dyDescent="0.2">
      <c r="A20" s="44" t="s">
        <v>34</v>
      </c>
      <c r="B20" s="45"/>
      <c r="C20" s="46"/>
      <c r="D20" s="46"/>
      <c r="E20" s="46"/>
      <c r="F20" s="46"/>
      <c r="G20" s="46"/>
      <c r="H20" s="46"/>
      <c r="I20" s="46"/>
      <c r="J20" s="46"/>
      <c r="K20" s="46"/>
      <c r="L20" s="46"/>
      <c r="M20" s="46"/>
      <c r="N20" s="46"/>
      <c r="O20" s="46"/>
      <c r="P20" s="47">
        <v>400</v>
      </c>
      <c r="Q20" s="47"/>
      <c r="R20" s="47"/>
      <c r="S20" s="47"/>
      <c r="T20" s="47" t="s">
        <v>23</v>
      </c>
      <c r="U20" s="47"/>
      <c r="V20" s="47"/>
      <c r="W20" s="47">
        <v>70</v>
      </c>
      <c r="X20" s="47"/>
      <c r="Y20" s="47"/>
      <c r="Z20" s="47"/>
      <c r="AA20" s="47"/>
      <c r="AB20" s="48">
        <f>P20*W20</f>
        <v>28000</v>
      </c>
      <c r="AC20" s="48"/>
      <c r="AD20" s="48"/>
      <c r="AE20" s="48"/>
      <c r="AF20" s="48"/>
      <c r="AG20" s="48"/>
      <c r="AH20" s="48"/>
      <c r="AI20" s="49"/>
      <c r="AK20" t="s">
        <v>39</v>
      </c>
    </row>
    <row r="21" spans="1:37" ht="26.25" customHeight="1" x14ac:dyDescent="0.2">
      <c r="A21" s="44" t="s">
        <v>24</v>
      </c>
      <c r="B21" s="53"/>
      <c r="C21" s="53"/>
      <c r="D21" s="53"/>
      <c r="E21" s="53"/>
      <c r="F21" s="53"/>
      <c r="G21" s="53"/>
      <c r="H21" s="53"/>
      <c r="I21" s="53"/>
      <c r="J21" s="53"/>
      <c r="K21" s="53"/>
      <c r="L21" s="53"/>
      <c r="M21" s="53"/>
      <c r="N21" s="53"/>
      <c r="O21" s="45"/>
      <c r="P21" s="47">
        <v>150</v>
      </c>
      <c r="Q21" s="47"/>
      <c r="R21" s="47"/>
      <c r="S21" s="47"/>
      <c r="T21" s="54" t="s">
        <v>23</v>
      </c>
      <c r="U21" s="54"/>
      <c r="V21" s="54"/>
      <c r="W21" s="55" t="s">
        <v>25</v>
      </c>
      <c r="X21" s="47"/>
      <c r="Y21" s="47"/>
      <c r="Z21" s="47"/>
      <c r="AA21" s="47"/>
      <c r="AB21" s="48" t="s">
        <v>25</v>
      </c>
      <c r="AC21" s="48"/>
      <c r="AD21" s="48"/>
      <c r="AE21" s="48"/>
      <c r="AF21" s="48"/>
      <c r="AG21" s="48"/>
      <c r="AH21" s="48"/>
      <c r="AI21" s="49"/>
      <c r="AK21" t="s">
        <v>48</v>
      </c>
    </row>
    <row r="22" spans="1:37" ht="26.25" customHeight="1" x14ac:dyDescent="0.2">
      <c r="A22" s="44" t="s">
        <v>33</v>
      </c>
      <c r="B22" s="53"/>
      <c r="C22" s="53"/>
      <c r="D22" s="53"/>
      <c r="E22" s="53"/>
      <c r="F22" s="53"/>
      <c r="G22" s="53"/>
      <c r="H22" s="53"/>
      <c r="I22" s="53"/>
      <c r="J22" s="53"/>
      <c r="K22" s="53"/>
      <c r="L22" s="53"/>
      <c r="M22" s="53"/>
      <c r="N22" s="53"/>
      <c r="O22" s="45"/>
      <c r="P22" s="47">
        <v>50</v>
      </c>
      <c r="Q22" s="47"/>
      <c r="R22" s="47"/>
      <c r="S22" s="47"/>
      <c r="T22" s="54" t="s">
        <v>23</v>
      </c>
      <c r="U22" s="54"/>
      <c r="V22" s="54"/>
      <c r="W22" s="55">
        <v>25</v>
      </c>
      <c r="X22" s="47"/>
      <c r="Y22" s="47"/>
      <c r="Z22" s="47"/>
      <c r="AA22" s="47"/>
      <c r="AB22" s="48">
        <f>P22*W22</f>
        <v>1250</v>
      </c>
      <c r="AC22" s="48"/>
      <c r="AD22" s="48"/>
      <c r="AE22" s="48"/>
      <c r="AF22" s="48"/>
      <c r="AG22" s="48"/>
      <c r="AH22" s="48"/>
      <c r="AI22" s="49"/>
      <c r="AK22" t="s">
        <v>40</v>
      </c>
    </row>
    <row r="23" spans="1:37" ht="26.25" customHeight="1" x14ac:dyDescent="0.2">
      <c r="A23" s="71" t="s">
        <v>38</v>
      </c>
      <c r="B23" s="72"/>
      <c r="C23" s="72"/>
      <c r="D23" s="72"/>
      <c r="E23" s="72"/>
      <c r="F23" s="72"/>
      <c r="G23" s="72"/>
      <c r="H23" s="72"/>
      <c r="I23" s="72"/>
      <c r="J23" s="72"/>
      <c r="K23" s="72"/>
      <c r="L23" s="72"/>
      <c r="M23" s="72"/>
      <c r="N23" s="72"/>
      <c r="O23" s="73"/>
      <c r="P23" s="59">
        <v>1</v>
      </c>
      <c r="Q23" s="60"/>
      <c r="R23" s="60"/>
      <c r="S23" s="61"/>
      <c r="T23" s="59" t="s">
        <v>30</v>
      </c>
      <c r="U23" s="60"/>
      <c r="V23" s="61"/>
      <c r="W23" s="59" t="s">
        <v>31</v>
      </c>
      <c r="X23" s="60"/>
      <c r="Y23" s="60"/>
      <c r="Z23" s="60"/>
      <c r="AA23" s="61"/>
      <c r="AB23" s="68" t="s">
        <v>31</v>
      </c>
      <c r="AC23" s="69"/>
      <c r="AD23" s="69"/>
      <c r="AE23" s="69"/>
      <c r="AF23" s="69"/>
      <c r="AG23" s="69"/>
      <c r="AH23" s="69"/>
      <c r="AI23" s="70"/>
      <c r="AK23" t="s">
        <v>42</v>
      </c>
    </row>
    <row r="24" spans="1:37" ht="26.25" customHeight="1" x14ac:dyDescent="0.2">
      <c r="A24" s="44" t="s">
        <v>28</v>
      </c>
      <c r="B24" s="53"/>
      <c r="C24" s="53"/>
      <c r="D24" s="53"/>
      <c r="E24" s="53"/>
      <c r="F24" s="53"/>
      <c r="G24" s="53"/>
      <c r="H24" s="53"/>
      <c r="I24" s="53"/>
      <c r="J24" s="53"/>
      <c r="K24" s="53"/>
      <c r="L24" s="53"/>
      <c r="M24" s="53"/>
      <c r="N24" s="53"/>
      <c r="O24" s="45"/>
      <c r="P24" s="47">
        <v>1</v>
      </c>
      <c r="Q24" s="60"/>
      <c r="R24" s="60"/>
      <c r="S24" s="61"/>
      <c r="T24" s="54" t="s">
        <v>29</v>
      </c>
      <c r="U24" s="63"/>
      <c r="V24" s="64"/>
      <c r="W24" s="47">
        <v>23000</v>
      </c>
      <c r="X24" s="60"/>
      <c r="Y24" s="60"/>
      <c r="Z24" s="60"/>
      <c r="AA24" s="61"/>
      <c r="AB24" s="48">
        <f>P24*W24</f>
        <v>23000</v>
      </c>
      <c r="AC24" s="48"/>
      <c r="AD24" s="48"/>
      <c r="AE24" s="48"/>
      <c r="AF24" s="48"/>
      <c r="AG24" s="48"/>
      <c r="AH24" s="48"/>
      <c r="AI24" s="49"/>
    </row>
    <row r="25" spans="1:37" ht="26.25" customHeight="1" x14ac:dyDescent="0.2">
      <c r="A25" s="71" t="s">
        <v>35</v>
      </c>
      <c r="B25" s="72"/>
      <c r="C25" s="72"/>
      <c r="D25" s="72"/>
      <c r="E25" s="72"/>
      <c r="F25" s="72"/>
      <c r="G25" s="72"/>
      <c r="H25" s="72"/>
      <c r="I25" s="72"/>
      <c r="J25" s="72"/>
      <c r="K25" s="72"/>
      <c r="L25" s="72"/>
      <c r="M25" s="72"/>
      <c r="N25" s="72"/>
      <c r="O25" s="73"/>
      <c r="P25" s="59">
        <v>1</v>
      </c>
      <c r="Q25" s="60"/>
      <c r="R25" s="60"/>
      <c r="S25" s="61"/>
      <c r="T25" s="59" t="s">
        <v>30</v>
      </c>
      <c r="U25" s="60"/>
      <c r="V25" s="61"/>
      <c r="W25" s="59" t="s">
        <v>31</v>
      </c>
      <c r="X25" s="60"/>
      <c r="Y25" s="60"/>
      <c r="Z25" s="60"/>
      <c r="AA25" s="61"/>
      <c r="AB25" s="68" t="s">
        <v>31</v>
      </c>
      <c r="AC25" s="69"/>
      <c r="AD25" s="69"/>
      <c r="AE25" s="69"/>
      <c r="AF25" s="69"/>
      <c r="AG25" s="69"/>
      <c r="AH25" s="69"/>
      <c r="AI25" s="70"/>
    </row>
    <row r="26" spans="1:37" ht="26.25" customHeight="1" x14ac:dyDescent="0.2">
      <c r="A26" s="56" t="s">
        <v>27</v>
      </c>
      <c r="B26" s="57"/>
      <c r="C26" s="57"/>
      <c r="D26" s="57"/>
      <c r="E26" s="57"/>
      <c r="F26" s="57"/>
      <c r="G26" s="57"/>
      <c r="H26" s="57"/>
      <c r="I26" s="57"/>
      <c r="J26" s="57"/>
      <c r="K26" s="57"/>
      <c r="L26" s="57"/>
      <c r="M26" s="57"/>
      <c r="N26" s="57"/>
      <c r="O26" s="58"/>
      <c r="P26" s="47"/>
      <c r="Q26" s="47"/>
      <c r="R26" s="47"/>
      <c r="S26" s="47"/>
      <c r="T26" s="54"/>
      <c r="U26" s="54"/>
      <c r="V26" s="54"/>
      <c r="W26" s="47"/>
      <c r="X26" s="47"/>
      <c r="Y26" s="47"/>
      <c r="Z26" s="47"/>
      <c r="AA26" s="47"/>
      <c r="AB26" s="48"/>
      <c r="AC26" s="48"/>
      <c r="AD26" s="48"/>
      <c r="AE26" s="48"/>
      <c r="AF26" s="48"/>
      <c r="AG26" s="48"/>
      <c r="AH26" s="48"/>
      <c r="AI26" s="49"/>
    </row>
    <row r="27" spans="1:37" ht="26.25" customHeight="1" x14ac:dyDescent="0.2">
      <c r="A27" s="44"/>
      <c r="B27" s="46"/>
      <c r="C27" s="46"/>
      <c r="D27" s="46"/>
      <c r="E27" s="46"/>
      <c r="F27" s="46"/>
      <c r="G27" s="46"/>
      <c r="H27" s="46"/>
      <c r="I27" s="46"/>
      <c r="J27" s="46"/>
      <c r="K27" s="46"/>
      <c r="L27" s="46"/>
      <c r="M27" s="46"/>
      <c r="N27" s="46"/>
      <c r="O27" s="46"/>
      <c r="P27" s="47"/>
      <c r="Q27" s="47"/>
      <c r="R27" s="47"/>
      <c r="S27" s="47"/>
      <c r="T27" s="54"/>
      <c r="U27" s="54"/>
      <c r="V27" s="54"/>
      <c r="W27" s="47"/>
      <c r="X27" s="47"/>
      <c r="Y27" s="47"/>
      <c r="Z27" s="47"/>
      <c r="AA27" s="47"/>
      <c r="AB27" s="48"/>
      <c r="AC27" s="48"/>
      <c r="AD27" s="48"/>
      <c r="AE27" s="48"/>
      <c r="AF27" s="48"/>
      <c r="AG27" s="48"/>
      <c r="AH27" s="48"/>
      <c r="AI27" s="49"/>
    </row>
    <row r="28" spans="1:37" ht="26.25" customHeight="1" x14ac:dyDescent="0.2">
      <c r="A28" s="44"/>
      <c r="B28" s="46"/>
      <c r="C28" s="46"/>
      <c r="D28" s="46"/>
      <c r="E28" s="46"/>
      <c r="F28" s="46"/>
      <c r="G28" s="46"/>
      <c r="H28" s="46"/>
      <c r="I28" s="46"/>
      <c r="J28" s="46"/>
      <c r="K28" s="46"/>
      <c r="L28" s="46"/>
      <c r="M28" s="46"/>
      <c r="N28" s="46"/>
      <c r="O28" s="46"/>
      <c r="P28" s="47"/>
      <c r="Q28" s="47"/>
      <c r="R28" s="47"/>
      <c r="S28" s="47"/>
      <c r="T28" s="54"/>
      <c r="U28" s="54"/>
      <c r="V28" s="54"/>
      <c r="W28" s="47"/>
      <c r="X28" s="47"/>
      <c r="Y28" s="47"/>
      <c r="Z28" s="47"/>
      <c r="AA28" s="47"/>
      <c r="AB28" s="48"/>
      <c r="AC28" s="48"/>
      <c r="AD28" s="48"/>
      <c r="AE28" s="48"/>
      <c r="AF28" s="48"/>
      <c r="AG28" s="48"/>
      <c r="AH28" s="48"/>
      <c r="AI28" s="49"/>
    </row>
    <row r="29" spans="1:37" ht="26.25" customHeight="1" x14ac:dyDescent="0.2">
      <c r="A29" s="44"/>
      <c r="B29" s="46"/>
      <c r="C29" s="46"/>
      <c r="D29" s="46"/>
      <c r="E29" s="46"/>
      <c r="F29" s="46"/>
      <c r="G29" s="46"/>
      <c r="H29" s="46"/>
      <c r="I29" s="46"/>
      <c r="J29" s="46"/>
      <c r="K29" s="46"/>
      <c r="L29" s="46"/>
      <c r="M29" s="46"/>
      <c r="N29" s="46"/>
      <c r="O29" s="46"/>
      <c r="P29" s="47"/>
      <c r="Q29" s="47"/>
      <c r="R29" s="47"/>
      <c r="S29" s="47"/>
      <c r="T29" s="47"/>
      <c r="U29" s="47"/>
      <c r="V29" s="47"/>
      <c r="W29" s="47"/>
      <c r="X29" s="47"/>
      <c r="Y29" s="47"/>
      <c r="Z29" s="47"/>
      <c r="AA29" s="47"/>
      <c r="AB29" s="48"/>
      <c r="AC29" s="48"/>
      <c r="AD29" s="48"/>
      <c r="AE29" s="48"/>
      <c r="AF29" s="48"/>
      <c r="AG29" s="48"/>
      <c r="AH29" s="48"/>
      <c r="AI29" s="49"/>
    </row>
    <row r="30" spans="1:37" ht="26.25" customHeight="1" x14ac:dyDescent="0.2">
      <c r="A30" s="76"/>
      <c r="B30" s="77"/>
      <c r="C30" s="77"/>
      <c r="D30" s="77"/>
      <c r="E30" s="77"/>
      <c r="F30" s="77"/>
      <c r="G30" s="77"/>
      <c r="H30" s="77"/>
      <c r="I30" s="77"/>
      <c r="J30" s="77"/>
      <c r="K30" s="77"/>
      <c r="L30" s="77"/>
      <c r="M30" s="77"/>
      <c r="N30" s="77"/>
      <c r="O30" s="77"/>
      <c r="P30" s="78"/>
      <c r="Q30" s="78"/>
      <c r="R30" s="78"/>
      <c r="S30" s="78"/>
      <c r="T30" s="78"/>
      <c r="U30" s="78"/>
      <c r="V30" s="78"/>
      <c r="W30" s="79"/>
      <c r="X30" s="79"/>
      <c r="Y30" s="79"/>
      <c r="Z30" s="79"/>
      <c r="AA30" s="79"/>
      <c r="AB30" s="80"/>
      <c r="AC30" s="80"/>
      <c r="AD30" s="80"/>
      <c r="AE30" s="80"/>
      <c r="AF30" s="80"/>
      <c r="AG30" s="80"/>
      <c r="AH30" s="80"/>
      <c r="AI30" s="81"/>
      <c r="AK30" s="10" t="s">
        <v>46</v>
      </c>
    </row>
    <row r="31" spans="1:37" ht="20" customHeight="1" x14ac:dyDescent="0.2">
      <c r="P31" s="32" t="s">
        <v>17</v>
      </c>
      <c r="Q31" s="32"/>
      <c r="R31" s="32"/>
      <c r="S31" s="32"/>
      <c r="T31" s="32"/>
      <c r="U31" s="32"/>
      <c r="V31" s="32"/>
      <c r="W31" s="32"/>
      <c r="X31" s="32"/>
      <c r="Y31" s="32"/>
      <c r="Z31" s="32"/>
      <c r="AA31" s="32"/>
      <c r="AB31" s="94">
        <f>SUM(AB20:AI25)</f>
        <v>52250</v>
      </c>
      <c r="AC31" s="94"/>
      <c r="AD31" s="94"/>
      <c r="AE31" s="94"/>
      <c r="AF31" s="94"/>
      <c r="AG31" s="94"/>
      <c r="AH31" s="94"/>
      <c r="AI31" s="95"/>
      <c r="AK31" t="s">
        <v>43</v>
      </c>
    </row>
    <row r="32" spans="1:37" ht="20" customHeight="1" x14ac:dyDescent="0.2">
      <c r="P32" s="32" t="s">
        <v>18</v>
      </c>
      <c r="Q32" s="32"/>
      <c r="R32" s="32"/>
      <c r="S32" s="32"/>
      <c r="T32" s="32"/>
      <c r="U32" s="32"/>
      <c r="V32" s="32"/>
      <c r="W32" s="32"/>
      <c r="X32" s="32"/>
      <c r="Y32" s="32"/>
      <c r="Z32" s="32"/>
      <c r="AA32" s="32"/>
      <c r="AB32" s="69">
        <f>AB31*10%</f>
        <v>5225</v>
      </c>
      <c r="AC32" s="69"/>
      <c r="AD32" s="69"/>
      <c r="AE32" s="69"/>
      <c r="AF32" s="69"/>
      <c r="AG32" s="69"/>
      <c r="AH32" s="69"/>
      <c r="AI32" s="70"/>
      <c r="AK32" t="s">
        <v>45</v>
      </c>
    </row>
    <row r="33" spans="1:37" ht="20" customHeight="1" x14ac:dyDescent="0.2">
      <c r="P33" s="32" t="s">
        <v>19</v>
      </c>
      <c r="Q33" s="32"/>
      <c r="R33" s="32"/>
      <c r="S33" s="32"/>
      <c r="T33" s="32"/>
      <c r="U33" s="32"/>
      <c r="V33" s="32"/>
      <c r="W33" s="32"/>
      <c r="X33" s="32"/>
      <c r="Y33" s="32"/>
      <c r="Z33" s="32"/>
      <c r="AA33" s="32"/>
      <c r="AB33" s="74">
        <f>AB31+AB32</f>
        <v>57475</v>
      </c>
      <c r="AC33" s="74"/>
      <c r="AD33" s="74"/>
      <c r="AE33" s="74"/>
      <c r="AF33" s="74"/>
      <c r="AG33" s="74"/>
      <c r="AH33" s="74"/>
      <c r="AI33" s="75"/>
      <c r="AK33" t="s">
        <v>44</v>
      </c>
    </row>
    <row r="34" spans="1:37" ht="21" customHeight="1" x14ac:dyDescent="0.2"/>
    <row r="35" spans="1:37" x14ac:dyDescent="0.2">
      <c r="A35" s="85" t="s">
        <v>20</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7"/>
    </row>
    <row r="36" spans="1:37" x14ac:dyDescent="0.2">
      <c r="A36" s="88" t="s">
        <v>47</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90"/>
    </row>
    <row r="37" spans="1:37" ht="13.5" customHeight="1" x14ac:dyDescent="0.2">
      <c r="A37" s="91" t="s">
        <v>36</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3"/>
    </row>
    <row r="38" spans="1:37" ht="13.5" customHeight="1" x14ac:dyDescent="0.2">
      <c r="A38" s="91" t="s">
        <v>37</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3"/>
    </row>
    <row r="39" spans="1:37" ht="13.5" customHeight="1" x14ac:dyDescent="0.2">
      <c r="A39" s="91"/>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3"/>
    </row>
    <row r="40" spans="1:37" ht="13.5" customHeight="1" x14ac:dyDescent="0.2">
      <c r="A40" s="91"/>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3"/>
    </row>
    <row r="41" spans="1:37" ht="13.5" customHeight="1" x14ac:dyDescent="0.2">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sheetData>
  <mergeCells count="99">
    <mergeCell ref="P23:S23"/>
    <mergeCell ref="T23:V23"/>
    <mergeCell ref="W23:AA23"/>
    <mergeCell ref="AB23:AI23"/>
    <mergeCell ref="AB22:AI22"/>
    <mergeCell ref="AB30:AI30"/>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41:AI41"/>
    <mergeCell ref="A35:AI35"/>
    <mergeCell ref="A36:AI36"/>
    <mergeCell ref="A37:AI37"/>
    <mergeCell ref="A38:AI38"/>
    <mergeCell ref="A39:AI39"/>
    <mergeCell ref="A40:AI40"/>
    <mergeCell ref="AB31:AI31"/>
    <mergeCell ref="P32:AA32"/>
    <mergeCell ref="AB32:AI32"/>
    <mergeCell ref="P33:AA33"/>
    <mergeCell ref="AB33:AI33"/>
    <mergeCell ref="A19:O19"/>
    <mergeCell ref="P19:S19"/>
    <mergeCell ref="T19:V19"/>
    <mergeCell ref="A21:O21"/>
    <mergeCell ref="P31:AA31"/>
    <mergeCell ref="W26:AA26"/>
    <mergeCell ref="W25:AA25"/>
    <mergeCell ref="A27:O27"/>
    <mergeCell ref="P27:S27"/>
    <mergeCell ref="T27:V27"/>
    <mergeCell ref="W27:AA27"/>
    <mergeCell ref="A22:O22"/>
    <mergeCell ref="P22:S22"/>
    <mergeCell ref="T22:V22"/>
    <mergeCell ref="W22:AA22"/>
    <mergeCell ref="A23:O23"/>
    <mergeCell ref="AB27:AI27"/>
    <mergeCell ref="A24:O24"/>
    <mergeCell ref="P24:S24"/>
    <mergeCell ref="T24:V24"/>
    <mergeCell ref="W24:AA24"/>
    <mergeCell ref="AB24:AI24"/>
    <mergeCell ref="A25:O25"/>
    <mergeCell ref="P25:S25"/>
    <mergeCell ref="T25:V25"/>
    <mergeCell ref="AB25:AI25"/>
    <mergeCell ref="A26:O26"/>
    <mergeCell ref="P26:S26"/>
    <mergeCell ref="T26:V26"/>
    <mergeCell ref="AB26:AI26"/>
    <mergeCell ref="A1:AI2"/>
    <mergeCell ref="A4:N5"/>
    <mergeCell ref="O4:Q5"/>
    <mergeCell ref="Z4:AI4"/>
    <mergeCell ref="A7:G8"/>
    <mergeCell ref="H7:Q8"/>
    <mergeCell ref="X9:AI9"/>
    <mergeCell ref="A10:D10"/>
    <mergeCell ref="E10:Q10"/>
    <mergeCell ref="E13:Q15"/>
    <mergeCell ref="A11:D11"/>
    <mergeCell ref="E11:Q11"/>
    <mergeCell ref="A12:D12"/>
    <mergeCell ref="E12:Q12"/>
    <mergeCell ref="A14:D14"/>
    <mergeCell ref="W12:Z12"/>
    <mergeCell ref="AA12:AD12"/>
    <mergeCell ref="AE12:AH12"/>
    <mergeCell ref="W13:Z15"/>
    <mergeCell ref="AA13:AD15"/>
    <mergeCell ref="AE13:AH15"/>
    <mergeCell ref="P21:S21"/>
    <mergeCell ref="T21:V21"/>
    <mergeCell ref="W19:AA19"/>
    <mergeCell ref="AB19:AI19"/>
    <mergeCell ref="A18:O18"/>
    <mergeCell ref="P18:S18"/>
    <mergeCell ref="T18:V18"/>
    <mergeCell ref="W18:AA18"/>
    <mergeCell ref="AB18:AI18"/>
    <mergeCell ref="W21:AA21"/>
    <mergeCell ref="AB21:AI21"/>
    <mergeCell ref="A20:O20"/>
    <mergeCell ref="P20:S20"/>
    <mergeCell ref="T20:V20"/>
    <mergeCell ref="W20:AA20"/>
    <mergeCell ref="AB20:AI20"/>
  </mergeCells>
  <phoneticPr fontId="15"/>
  <printOptions horizontalCentered="1"/>
  <pageMargins left="0.82677165354330717" right="0.59055118110236227" top="0.59055118110236227"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2024.6.20</vt:lpstr>
      <vt:lpstr>2024.2.27</vt:lpstr>
      <vt:lpstr>SKグループ新ロゴ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2024-06-20T09:03:18Z</cp:lastPrinted>
  <dcterms:created xsi:type="dcterms:W3CDTF">2017-05-12T08:40:42Z</dcterms:created>
  <dcterms:modified xsi:type="dcterms:W3CDTF">2024-06-20T09:03:44Z</dcterms:modified>
</cp:coreProperties>
</file>