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takada yuka\Desktop\見積書（髙田）\な\日本エコライフ\"/>
    </mc:Choice>
  </mc:AlternateContent>
  <xr:revisionPtr revIDLastSave="0" documentId="13_ncr:1_{12F89A35-672E-4285-BC6E-10A47B3F9695}" xr6:coauthVersionLast="47" xr6:coauthVersionMax="47" xr10:uidLastSave="{00000000-0000-0000-0000-000000000000}"/>
  <bookViews>
    <workbookView xWindow="1340" yWindow="290" windowWidth="17560" windowHeight="9910" xr2:uid="{FE5EF277-7774-44B9-8EFC-FC781AB08436}"/>
  </bookViews>
  <sheets>
    <sheet name="2024.6.17" sheetId="5" r:id="rId1"/>
    <sheet name="データ破壊" sheetId="6" r:id="rId2"/>
    <sheet name="2024.6.6 (太陽光パネル見積書)" sheetId="4" r:id="rId3"/>
    <sheet name="2024.1.22 (確定見積書)" sheetId="2" r:id="rId4"/>
    <sheet name="Sheet1" sheetId="1" r:id="rId5"/>
  </sheets>
  <definedNames>
    <definedName name="_xlnm.Print_Area" localSheetId="1">データ破壊!$A$1:$C$28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9" i="5" l="1"/>
  <c r="AB34" i="5"/>
  <c r="AB24" i="5"/>
  <c r="AB33" i="5"/>
  <c r="AB25" i="5"/>
  <c r="AB30" i="5"/>
  <c r="AB29" i="5"/>
  <c r="AB28" i="5"/>
  <c r="AB27" i="5"/>
  <c r="AB23" i="5"/>
  <c r="AB21" i="5"/>
  <c r="AB22" i="5"/>
  <c r="AB35" i="5"/>
  <c r="AB20" i="5"/>
  <c r="Z4" i="4"/>
  <c r="AB40" i="5" l="1"/>
  <c r="H7" i="4"/>
  <c r="AB32" i="2"/>
  <c r="AB24" i="2"/>
  <c r="AB23" i="2"/>
  <c r="AB21" i="2"/>
  <c r="AB41" i="5" l="1"/>
  <c r="H7" i="5" s="1"/>
  <c r="AB20" i="2"/>
  <c r="AB33" i="2" l="1"/>
  <c r="AB34" i="2" s="1"/>
  <c r="H7" i="2" s="1"/>
</calcChain>
</file>

<file path=xl/sharedStrings.xml><?xml version="1.0" encoding="utf-8"?>
<sst xmlns="http://schemas.openxmlformats.org/spreadsheetml/2006/main" count="185" uniqueCount="126">
  <si>
    <t>備考</t>
    <rPh sb="0" eb="2">
      <t>ビコウ</t>
    </rPh>
    <phoneticPr fontId="6"/>
  </si>
  <si>
    <t>合計</t>
    <rPh sb="0" eb="2">
      <t>ゴウケイ</t>
    </rPh>
    <phoneticPr fontId="6"/>
  </si>
  <si>
    <t>消費税</t>
    <rPh sb="0" eb="3">
      <t>ショウヒゼイ</t>
    </rPh>
    <phoneticPr fontId="6"/>
  </si>
  <si>
    <t>小計</t>
    <rPh sb="0" eb="2">
      <t>ショウケイ</t>
    </rPh>
    <phoneticPr fontId="6"/>
  </si>
  <si>
    <t>以下余白</t>
    <rPh sb="0" eb="4">
      <t>イカヨハク</t>
    </rPh>
    <phoneticPr fontId="4"/>
  </si>
  <si>
    <t>　・金属くず</t>
    <rPh sb="2" eb="4">
      <t>キンゾク</t>
    </rPh>
    <phoneticPr fontId="4"/>
  </si>
  <si>
    <t>㎏</t>
    <phoneticPr fontId="6"/>
  </si>
  <si>
    <t>　・廃プラスチック類　</t>
    <rPh sb="2" eb="3">
      <t>ハイ</t>
    </rPh>
    <rPh sb="9" eb="10">
      <t>ルイ</t>
    </rPh>
    <phoneticPr fontId="2"/>
  </si>
  <si>
    <t>産業廃棄物処分</t>
    <rPh sb="0" eb="2">
      <t>サンギョウ</t>
    </rPh>
    <rPh sb="2" eb="5">
      <t>ハイキブツ</t>
    </rPh>
    <rPh sb="5" eb="7">
      <t>ショブン</t>
    </rPh>
    <phoneticPr fontId="6"/>
  </si>
  <si>
    <t>金額</t>
    <rPh sb="0" eb="2">
      <t>キンガク</t>
    </rPh>
    <phoneticPr fontId="6"/>
  </si>
  <si>
    <t>単価</t>
    <rPh sb="0" eb="2">
      <t>タンカ</t>
    </rPh>
    <phoneticPr fontId="6"/>
  </si>
  <si>
    <t>単位</t>
    <rPh sb="0" eb="2">
      <t>タンイ</t>
    </rPh>
    <phoneticPr fontId="6"/>
  </si>
  <si>
    <t>数量</t>
    <rPh sb="0" eb="2">
      <t>スウリョウ</t>
    </rPh>
    <phoneticPr fontId="6"/>
  </si>
  <si>
    <t>品名</t>
    <rPh sb="0" eb="1">
      <t>シナ</t>
    </rPh>
    <rPh sb="1" eb="2">
      <t>メイ</t>
    </rPh>
    <phoneticPr fontId="6"/>
  </si>
  <si>
    <t>見積条件：</t>
    <phoneticPr fontId="6"/>
  </si>
  <si>
    <t>作成</t>
    <rPh sb="0" eb="2">
      <t>サクセイ</t>
    </rPh>
    <phoneticPr fontId="6"/>
  </si>
  <si>
    <t>承認</t>
    <phoneticPr fontId="6"/>
  </si>
  <si>
    <t>有効期限：</t>
    <phoneticPr fontId="6"/>
  </si>
  <si>
    <t>別途打ち合わせによる</t>
    <phoneticPr fontId="6"/>
  </si>
  <si>
    <t>支払条件：</t>
    <phoneticPr fontId="6"/>
  </si>
  <si>
    <t>件名：</t>
    <phoneticPr fontId="6"/>
  </si>
  <si>
    <t>（税込）</t>
    <rPh sb="1" eb="3">
      <t>ゼイコミ</t>
    </rPh>
    <phoneticPr fontId="6"/>
  </si>
  <si>
    <t>御見積金額</t>
    <rPh sb="0" eb="1">
      <t>オ</t>
    </rPh>
    <rPh sb="1" eb="3">
      <t>ミツ</t>
    </rPh>
    <rPh sb="3" eb="5">
      <t>キンガク</t>
    </rPh>
    <phoneticPr fontId="6"/>
  </si>
  <si>
    <t>御中</t>
    <rPh sb="0" eb="2">
      <t>オンチュウ</t>
    </rPh>
    <phoneticPr fontId="6"/>
  </si>
  <si>
    <t>お客様情報：既存（永浦さんより引継ぎ）</t>
    <rPh sb="1" eb="2">
      <t>キャク</t>
    </rPh>
    <rPh sb="2" eb="3">
      <t>サマ</t>
    </rPh>
    <rPh sb="3" eb="5">
      <t>ジョウホウ</t>
    </rPh>
    <rPh sb="6" eb="8">
      <t>キゾン</t>
    </rPh>
    <rPh sb="9" eb="11">
      <t>ナガウラ</t>
    </rPh>
    <rPh sb="15" eb="17">
      <t>ヒキツ</t>
    </rPh>
    <phoneticPr fontId="4"/>
  </si>
  <si>
    <t>株式会社日本エコライフ</t>
    <rPh sb="0" eb="4">
      <t>カブシキガイシャ</t>
    </rPh>
    <rPh sb="4" eb="6">
      <t>ニホン</t>
    </rPh>
    <phoneticPr fontId="2"/>
  </si>
  <si>
    <t>産業廃棄物お持ち込みの件</t>
    <rPh sb="0" eb="2">
      <t>サンギョウ</t>
    </rPh>
    <rPh sb="2" eb="5">
      <t>ハイキブツ</t>
    </rPh>
    <rPh sb="6" eb="7">
      <t>モ</t>
    </rPh>
    <rPh sb="8" eb="9">
      <t>コ</t>
    </rPh>
    <rPh sb="11" eb="12">
      <t>ケン</t>
    </rPh>
    <phoneticPr fontId="6"/>
  </si>
  <si>
    <t>※</t>
    <phoneticPr fontId="6"/>
  </si>
  <si>
    <t>　確　定　御　見　積　書</t>
    <rPh sb="1" eb="2">
      <t>カク</t>
    </rPh>
    <rPh sb="3" eb="4">
      <t>サダム</t>
    </rPh>
    <rPh sb="5" eb="6">
      <t>オ</t>
    </rPh>
    <rPh sb="7" eb="8">
      <t>ミ</t>
    </rPh>
    <rPh sb="9" eb="10">
      <t>セキ</t>
    </rPh>
    <phoneticPr fontId="6"/>
  </si>
  <si>
    <t>データ破壊サービス</t>
    <rPh sb="3" eb="5">
      <t>ハカイ</t>
    </rPh>
    <phoneticPr fontId="6"/>
  </si>
  <si>
    <t>　・データ破壊（解体あり）</t>
    <rPh sb="5" eb="7">
      <t>ハカイ</t>
    </rPh>
    <rPh sb="8" eb="10">
      <t>カイタイ</t>
    </rPh>
    <phoneticPr fontId="4"/>
  </si>
  <si>
    <t>台</t>
    <rPh sb="0" eb="1">
      <t>ダイ</t>
    </rPh>
    <phoneticPr fontId="4"/>
  </si>
  <si>
    <t>　・写真証明書</t>
    <rPh sb="2" eb="4">
      <t>シャシン</t>
    </rPh>
    <rPh sb="4" eb="7">
      <t>ショウメイショ</t>
    </rPh>
    <phoneticPr fontId="4"/>
  </si>
  <si>
    <t>式</t>
    <rPh sb="0" eb="1">
      <t>シキ</t>
    </rPh>
    <phoneticPr fontId="4"/>
  </si>
  <si>
    <t>・こちらは2024年1月22日にお持ち込み頂きました廃棄物の確定御見積書となります。</t>
    <rPh sb="17" eb="18">
      <t>モ</t>
    </rPh>
    <rPh sb="19" eb="20">
      <t>コ</t>
    </rPh>
    <rPh sb="21" eb="22">
      <t>イタダ</t>
    </rPh>
    <phoneticPr fontId="4"/>
  </si>
  <si>
    <t>日本エコライフ</t>
    <rPh sb="0" eb="2">
      <t>ニホン</t>
    </rPh>
    <phoneticPr fontId="4"/>
  </si>
  <si>
    <t>担当：八島　様（男性）</t>
    <rPh sb="0" eb="2">
      <t>タントウ</t>
    </rPh>
    <rPh sb="3" eb="5">
      <t>ヤシマ</t>
    </rPh>
    <rPh sb="6" eb="7">
      <t>サマ</t>
    </rPh>
    <rPh sb="8" eb="10">
      <t>ダンセイ</t>
    </rPh>
    <phoneticPr fontId="4"/>
  </si>
  <si>
    <t>産業廃棄物処分</t>
    <rPh sb="0" eb="2">
      <t>サンギョウ</t>
    </rPh>
    <rPh sb="2" eb="5">
      <t>ハイキブツ</t>
    </rPh>
    <rPh sb="5" eb="7">
      <t>ショブン</t>
    </rPh>
    <phoneticPr fontId="2"/>
  </si>
  <si>
    <t>見積提出後１ヶ月</t>
    <phoneticPr fontId="6"/>
  </si>
  <si>
    <t>株式会社日本エコライフ</t>
    <phoneticPr fontId="2"/>
  </si>
  <si>
    <t>　単　価　御　見　積　書</t>
    <rPh sb="1" eb="2">
      <t>タン</t>
    </rPh>
    <rPh sb="3" eb="4">
      <t>カ</t>
    </rPh>
    <rPh sb="5" eb="6">
      <t>オ</t>
    </rPh>
    <rPh sb="7" eb="8">
      <t>ミ</t>
    </rPh>
    <rPh sb="9" eb="10">
      <t>セキ</t>
    </rPh>
    <phoneticPr fontId="6"/>
  </si>
  <si>
    <t>この御見積書は単価御見積書となります。 
実際のご請求は実数量を計測したものとさせて頂きますので御了承願います。</t>
    <rPh sb="7" eb="9">
      <t>タンカ</t>
    </rPh>
    <rPh sb="9" eb="13">
      <t>オミツモリショ</t>
    </rPh>
    <phoneticPr fontId="6"/>
  </si>
  <si>
    <t>太陽光パネルの件</t>
    <rPh sb="0" eb="3">
      <t>タイヨウコウ</t>
    </rPh>
    <rPh sb="7" eb="8">
      <t>ケン</t>
    </rPh>
    <phoneticPr fontId="4"/>
  </si>
  <si>
    <t>　・太陽光パネル</t>
    <rPh sb="2" eb="5">
      <t>タイヨウコウ</t>
    </rPh>
    <phoneticPr fontId="2"/>
  </si>
  <si>
    <t>㎏</t>
    <phoneticPr fontId="2"/>
  </si>
  <si>
    <t>110～210</t>
    <phoneticPr fontId="2"/>
  </si>
  <si>
    <t>ー</t>
    <phoneticPr fontId="2"/>
  </si>
  <si>
    <t>※発生状況や荷姿により変動致します。</t>
    <phoneticPr fontId="2"/>
  </si>
  <si>
    <t>収集運搬費</t>
    <rPh sb="0" eb="5">
      <t>シュウシュウウンパンヒ</t>
    </rPh>
    <phoneticPr fontId="2"/>
  </si>
  <si>
    <t>車</t>
    <rPh sb="0" eb="1">
      <t>シャ</t>
    </rPh>
    <phoneticPr fontId="2"/>
  </si>
  <si>
    <t>7000～28,000</t>
    <phoneticPr fontId="2"/>
  </si>
  <si>
    <t>※数量、荷姿、回収状況により変動致します。また、遠方の場合は別途遠方費が発生致します。</t>
    <phoneticPr fontId="2"/>
  </si>
  <si>
    <t>以下余白</t>
    <rPh sb="0" eb="2">
      <t>イカ</t>
    </rPh>
    <rPh sb="2" eb="4">
      <t>ヨハク</t>
    </rPh>
    <phoneticPr fontId="2"/>
  </si>
  <si>
    <t>単価御見積書</t>
    <rPh sb="0" eb="2">
      <t>タンカ</t>
    </rPh>
    <rPh sb="2" eb="6">
      <t>オミツモリショ</t>
    </rPh>
    <phoneticPr fontId="2"/>
  </si>
  <si>
    <t>（税抜）</t>
    <rPh sb="1" eb="3">
      <t>ゼイヌキ</t>
    </rPh>
    <phoneticPr fontId="6"/>
  </si>
  <si>
    <t>※安全データシート（SDS）の提出が必要です。SDS取り寄せについては、メーカーや販売店にお問い合わせください。</t>
    <phoneticPr fontId="2"/>
  </si>
  <si>
    <t>また、設置時期や重量、ワット数などパネルの詳細情報が必要となります。</t>
    <rPh sb="3" eb="5">
      <t>セッチ</t>
    </rPh>
    <rPh sb="5" eb="7">
      <t>ジキ</t>
    </rPh>
    <rPh sb="8" eb="10">
      <t>ジュウリョウ</t>
    </rPh>
    <rPh sb="14" eb="15">
      <t>スウ</t>
    </rPh>
    <rPh sb="21" eb="23">
      <t>ショウサイ</t>
    </rPh>
    <rPh sb="23" eb="25">
      <t>ジョウホウ</t>
    </rPh>
    <rPh sb="26" eb="28">
      <t>ヒツヨウ</t>
    </rPh>
    <phoneticPr fontId="2"/>
  </si>
  <si>
    <t>産業廃棄物回収の件</t>
    <rPh sb="0" eb="2">
      <t>サンギョウ</t>
    </rPh>
    <rPh sb="2" eb="5">
      <t>ハイキブツ</t>
    </rPh>
    <rPh sb="5" eb="7">
      <t>カイシュウ</t>
    </rPh>
    <rPh sb="8" eb="9">
      <t>ケン</t>
    </rPh>
    <phoneticPr fontId="4"/>
  </si>
  <si>
    <t>この御見積書は概算数量となります。 
実際のご請求は実数量を計測したものとさせて頂きますので御了承願います。</t>
    <rPh sb="7" eb="9">
      <t>ガイサン</t>
    </rPh>
    <rPh sb="9" eb="11">
      <t>スウリョウ</t>
    </rPh>
    <phoneticPr fontId="6"/>
  </si>
  <si>
    <t>　・廃プラスチック類（太陽光パネル）</t>
    <rPh sb="2" eb="3">
      <t>ハイ</t>
    </rPh>
    <rPh sb="9" eb="10">
      <t>ルイ</t>
    </rPh>
    <rPh sb="11" eb="14">
      <t>タイヨウコウ</t>
    </rPh>
    <phoneticPr fontId="2"/>
  </si>
  <si>
    <t>　・廃プラスチック類</t>
    <rPh sb="2" eb="3">
      <t>ハイ</t>
    </rPh>
    <rPh sb="9" eb="10">
      <t>ルイ</t>
    </rPh>
    <phoneticPr fontId="2"/>
  </si>
  <si>
    <t>　・金属くず</t>
    <rPh sb="2" eb="4">
      <t>キンゾク</t>
    </rPh>
    <phoneticPr fontId="2"/>
  </si>
  <si>
    <t>　・木くず</t>
    <rPh sb="2" eb="3">
      <t>キ</t>
    </rPh>
    <phoneticPr fontId="2"/>
  </si>
  <si>
    <t>6台＠50㎏＝300㎏</t>
    <rPh sb="1" eb="2">
      <t>ダイ</t>
    </rPh>
    <phoneticPr fontId="2"/>
  </si>
  <si>
    <t>証明書</t>
    <rPh sb="0" eb="3">
      <t>ショウメイショ</t>
    </rPh>
    <phoneticPr fontId="2"/>
  </si>
  <si>
    <t>データ破壊11台1500　10台まで1800</t>
    <rPh sb="3" eb="5">
      <t>ハカイ</t>
    </rPh>
    <rPh sb="7" eb="8">
      <t>ダイ</t>
    </rPh>
    <rPh sb="15" eb="16">
      <t>ダイ</t>
    </rPh>
    <phoneticPr fontId="2"/>
  </si>
  <si>
    <t>　御　見　積　書</t>
    <rPh sb="1" eb="2">
      <t>オ</t>
    </rPh>
    <rPh sb="3" eb="4">
      <t>ミ</t>
    </rPh>
    <rPh sb="5" eb="6">
      <t>セキ</t>
    </rPh>
    <phoneticPr fontId="6"/>
  </si>
  <si>
    <t>データ破壊サービス及び機密書類処理</t>
    <rPh sb="3" eb="5">
      <t>ハカイ</t>
    </rPh>
    <rPh sb="9" eb="10">
      <t>オヨ</t>
    </rPh>
    <rPh sb="11" eb="13">
      <t>キミツ</t>
    </rPh>
    <rPh sb="13" eb="15">
      <t>ショルイ</t>
    </rPh>
    <rPh sb="15" eb="17">
      <t>ショリ</t>
    </rPh>
    <phoneticPr fontId="2"/>
  </si>
  <si>
    <t>　・データ破壊(解体あり)</t>
    <rPh sb="5" eb="7">
      <t>ハカイ</t>
    </rPh>
    <rPh sb="8" eb="10">
      <t>カイタイ</t>
    </rPh>
    <phoneticPr fontId="2"/>
  </si>
  <si>
    <t>台</t>
    <rPh sb="0" eb="1">
      <t>ダイ</t>
    </rPh>
    <phoneticPr fontId="2"/>
  </si>
  <si>
    <t>部</t>
    <rPh sb="0" eb="1">
      <t>ブ</t>
    </rPh>
    <phoneticPr fontId="2"/>
  </si>
  <si>
    <t>　・データ破壊写真証明書</t>
    <rPh sb="5" eb="7">
      <t>ハカイ</t>
    </rPh>
    <rPh sb="7" eb="9">
      <t>シャシン</t>
    </rPh>
    <rPh sb="9" eb="11">
      <t>ショウメイ</t>
    </rPh>
    <rPh sb="11" eb="12">
      <t>ショ</t>
    </rPh>
    <phoneticPr fontId="2"/>
  </si>
  <si>
    <t>式</t>
    <rPh sb="0" eb="1">
      <t>シキ</t>
    </rPh>
    <phoneticPr fontId="2"/>
  </si>
  <si>
    <t>　・機密書類　 ※500㎏未満一式</t>
    <rPh sb="2" eb="4">
      <t>キミツ</t>
    </rPh>
    <rPh sb="4" eb="6">
      <t>ショルイ</t>
    </rPh>
    <rPh sb="12" eb="17">
      <t>kgミマンイッシキ</t>
    </rPh>
    <phoneticPr fontId="2"/>
  </si>
  <si>
    <t>　・機密書類破砕証明書</t>
    <rPh sb="2" eb="4">
      <t>キミツ</t>
    </rPh>
    <rPh sb="4" eb="6">
      <t>ショルイ</t>
    </rPh>
    <rPh sb="6" eb="8">
      <t>ハサイ</t>
    </rPh>
    <rPh sb="8" eb="11">
      <t>ショウメイショ</t>
    </rPh>
    <phoneticPr fontId="2"/>
  </si>
  <si>
    <r>
      <t>　・リサイクル家電（液晶TV）</t>
    </r>
    <r>
      <rPr>
        <sz val="9"/>
        <color theme="1"/>
        <rFont val="游ゴシック"/>
        <family val="3"/>
        <charset val="128"/>
        <scheme val="minor"/>
      </rPr>
      <t>※手数料含む</t>
    </r>
    <rPh sb="7" eb="9">
      <t>カデン</t>
    </rPh>
    <rPh sb="10" eb="12">
      <t>エキショウ</t>
    </rPh>
    <rPh sb="16" eb="19">
      <t>テスウリョウ</t>
    </rPh>
    <rPh sb="19" eb="20">
      <t>フク</t>
    </rPh>
    <phoneticPr fontId="2"/>
  </si>
  <si>
    <t>パナソニック　液晶大　パナソニック100大52　2700円＋500＋203円＝3403円</t>
    <rPh sb="7" eb="9">
      <t>エキショウ</t>
    </rPh>
    <rPh sb="9" eb="10">
      <t>ダイ</t>
    </rPh>
    <rPh sb="20" eb="21">
      <t>ダイ</t>
    </rPh>
    <rPh sb="28" eb="29">
      <t>エン</t>
    </rPh>
    <rPh sb="37" eb="38">
      <t>エン</t>
    </rPh>
    <rPh sb="43" eb="44">
      <t>エン</t>
    </rPh>
    <phoneticPr fontId="2"/>
  </si>
  <si>
    <t>資源物お引き取り</t>
    <rPh sb="0" eb="3">
      <t>シゲンブツ</t>
    </rPh>
    <rPh sb="4" eb="5">
      <t>ヒ</t>
    </rPh>
    <rPh sb="6" eb="7">
      <t>ト</t>
    </rPh>
    <phoneticPr fontId="2"/>
  </si>
  <si>
    <t>　・古紙</t>
    <rPh sb="2" eb="4">
      <t>コシ</t>
    </rPh>
    <phoneticPr fontId="2"/>
  </si>
  <si>
    <t>無償</t>
    <rPh sb="0" eb="2">
      <t>ムショウ</t>
    </rPh>
    <phoneticPr fontId="2"/>
  </si>
  <si>
    <t>　・木くず解体費</t>
    <rPh sb="2" eb="3">
      <t>キ</t>
    </rPh>
    <rPh sb="5" eb="8">
      <t>カイタイヒ</t>
    </rPh>
    <phoneticPr fontId="2"/>
  </si>
  <si>
    <t>1台10分×6台＝60分＝5000円</t>
    <rPh sb="1" eb="2">
      <t>ダイ</t>
    </rPh>
    <rPh sb="4" eb="5">
      <t>フン</t>
    </rPh>
    <rPh sb="7" eb="8">
      <t>ダイ</t>
    </rPh>
    <rPh sb="11" eb="12">
      <t>フン</t>
    </rPh>
    <rPh sb="17" eb="18">
      <t>エン</t>
    </rPh>
    <phoneticPr fontId="2"/>
  </si>
  <si>
    <t>1台10㎏＠4台＝40㎏、デスクトップ1台10㎏、鉄わく1台15㎏、ナビ1台10㎏</t>
    <rPh sb="1" eb="2">
      <t>ダイ</t>
    </rPh>
    <rPh sb="7" eb="8">
      <t>ダイ</t>
    </rPh>
    <rPh sb="20" eb="21">
      <t>ダイ</t>
    </rPh>
    <rPh sb="25" eb="26">
      <t>テツ</t>
    </rPh>
    <rPh sb="29" eb="30">
      <t>ダイ</t>
    </rPh>
    <rPh sb="37" eb="38">
      <t>ダイ</t>
    </rPh>
    <phoneticPr fontId="2"/>
  </si>
  <si>
    <t>1.5㎥50束＠10㎏くらいだと500㎏</t>
    <rPh sb="6" eb="7">
      <t>タバ</t>
    </rPh>
    <phoneticPr fontId="2"/>
  </si>
  <si>
    <t>プラ3㎥＋データ破壊プラ0.3㎥＝330㎏</t>
    <rPh sb="8" eb="10">
      <t>ハカイ</t>
    </rPh>
    <phoneticPr fontId="2"/>
  </si>
  <si>
    <t>10枚＠15㎏＝150㎏　割れなし室内展示品未使用</t>
    <rPh sb="2" eb="3">
      <t>マイ</t>
    </rPh>
    <rPh sb="13" eb="14">
      <t>ワ</t>
    </rPh>
    <rPh sb="17" eb="19">
      <t>シツナイ</t>
    </rPh>
    <rPh sb="19" eb="22">
      <t>テンジヒン</t>
    </rPh>
    <rPh sb="22" eb="25">
      <t>ミシヨウ</t>
    </rPh>
    <phoneticPr fontId="2"/>
  </si>
  <si>
    <t>手元作業員費</t>
    <rPh sb="0" eb="2">
      <t>テモト</t>
    </rPh>
    <rPh sb="2" eb="6">
      <t>サギョウインヒ</t>
    </rPh>
    <phoneticPr fontId="2"/>
  </si>
  <si>
    <t>名</t>
    <rPh sb="0" eb="1">
      <t>メイ</t>
    </rPh>
    <phoneticPr fontId="2"/>
  </si>
  <si>
    <t>タイミー２H</t>
    <phoneticPr fontId="2"/>
  </si>
  <si>
    <t>準備含め作業30分（5分＋10分×2回[前後]）8000円/2＝4000円＋資材費(テープ)500円サービス</t>
    <rPh sb="0" eb="2">
      <t>ジュンビ</t>
    </rPh>
    <rPh sb="2" eb="3">
      <t>フク</t>
    </rPh>
    <rPh sb="4" eb="6">
      <t>サギョウ</t>
    </rPh>
    <rPh sb="8" eb="9">
      <t>フン</t>
    </rPh>
    <rPh sb="11" eb="12">
      <t>フン</t>
    </rPh>
    <rPh sb="15" eb="16">
      <t>フン</t>
    </rPh>
    <rPh sb="18" eb="19">
      <t>カイ</t>
    </rPh>
    <rPh sb="20" eb="22">
      <t>ゼンゴ</t>
    </rPh>
    <rPh sb="28" eb="29">
      <t>エン</t>
    </rPh>
    <rPh sb="36" eb="37">
      <t>エン</t>
    </rPh>
    <rPh sb="38" eb="41">
      <t>シザイヒ</t>
    </rPh>
    <rPh sb="49" eb="50">
      <t>エン</t>
    </rPh>
    <phoneticPr fontId="2"/>
  </si>
  <si>
    <t>5箱＠20㎏＝100㎏　持ち込み25円にて計算（運搬費もらってる＋一式でもらうから）</t>
    <rPh sb="1" eb="2">
      <t>ハコ</t>
    </rPh>
    <rPh sb="12" eb="13">
      <t>モ</t>
    </rPh>
    <rPh sb="14" eb="15">
      <t>コ</t>
    </rPh>
    <rPh sb="18" eb="19">
      <t>エン</t>
    </rPh>
    <rPh sb="21" eb="23">
      <t>ケイサン</t>
    </rPh>
    <rPh sb="24" eb="27">
      <t>ウンパンヒ</t>
    </rPh>
    <rPh sb="33" eb="35">
      <t>イッシキ</t>
    </rPh>
    <phoneticPr fontId="2"/>
  </si>
  <si>
    <t>↑ちょっとサービス</t>
    <phoneticPr fontId="2"/>
  </si>
  <si>
    <t>・太陽光パネルは安全データシート（SDS）の提出が必要です。他詳細情報の提出をお願い致します。</t>
    <rPh sb="1" eb="4">
      <t>タイヨウコウ</t>
    </rPh>
    <rPh sb="30" eb="31">
      <t>ホカ</t>
    </rPh>
    <rPh sb="31" eb="33">
      <t>ショウサイ</t>
    </rPh>
    <rPh sb="33" eb="35">
      <t>ジョウホウ</t>
    </rPh>
    <rPh sb="36" eb="38">
      <t>テイシュツ</t>
    </rPh>
    <rPh sb="40" eb="41">
      <t>ネガ</t>
    </rPh>
    <rPh sb="42" eb="43">
      <t>イタ</t>
    </rPh>
    <phoneticPr fontId="2"/>
  </si>
  <si>
    <t>・上記品目に含まれない廃棄物の回収は致しかねます。分別のご協力お願い致します。</t>
    <rPh sb="1" eb="3">
      <t>ジョウキ</t>
    </rPh>
    <rPh sb="3" eb="5">
      <t>ヒンモク</t>
    </rPh>
    <rPh sb="6" eb="7">
      <t>フク</t>
    </rPh>
    <rPh sb="11" eb="14">
      <t>ハイキブツ</t>
    </rPh>
    <rPh sb="15" eb="17">
      <t>カイシュウ</t>
    </rPh>
    <rPh sb="18" eb="19">
      <t>イタ</t>
    </rPh>
    <rPh sb="25" eb="27">
      <t>ブンベツ</t>
    </rPh>
    <rPh sb="29" eb="31">
      <t>キョウリョク</t>
    </rPh>
    <rPh sb="32" eb="33">
      <t>ネガ</t>
    </rPh>
    <rPh sb="34" eb="35">
      <t>イタ</t>
    </rPh>
    <phoneticPr fontId="2"/>
  </si>
  <si>
    <t>・搬出のお手伝い、事前の1階集積を想定しております。</t>
    <rPh sb="1" eb="3">
      <t>ハンシュツ</t>
    </rPh>
    <rPh sb="5" eb="7">
      <t>テツダ</t>
    </rPh>
    <rPh sb="9" eb="11">
      <t>ジゼン</t>
    </rPh>
    <rPh sb="13" eb="14">
      <t>カイ</t>
    </rPh>
    <rPh sb="14" eb="16">
      <t>シュウセキ</t>
    </rPh>
    <rPh sb="17" eb="19">
      <t>ソウテイ</t>
    </rPh>
    <phoneticPr fontId="2"/>
  </si>
  <si>
    <t>　※機密チームにて回収する場合、CCに機密チームも追加する。</t>
    <rPh sb="2" eb="4">
      <t>キミツ</t>
    </rPh>
    <rPh sb="9" eb="11">
      <t>カイシュウ</t>
    </rPh>
    <rPh sb="13" eb="15">
      <t>バアイ</t>
    </rPh>
    <rPh sb="19" eb="21">
      <t>キミツ</t>
    </rPh>
    <rPh sb="25" eb="27">
      <t>ツイカ</t>
    </rPh>
    <phoneticPr fontId="2"/>
  </si>
  <si>
    <r>
      <t>【宛先】</t>
    </r>
    <r>
      <rPr>
        <sz val="12"/>
        <color rgb="FFFF0000"/>
        <rFont val="游ゴシック"/>
        <family val="3"/>
        <charset val="128"/>
        <scheme val="minor"/>
      </rPr>
      <t>センター役割者、CCに統括課・スポットチーム配車担当</t>
    </r>
    <r>
      <rPr>
        <sz val="12"/>
        <rFont val="游ゴシック"/>
        <family val="3"/>
        <charset val="128"/>
        <scheme val="minor"/>
      </rPr>
      <t>を入れる。</t>
    </r>
    <rPh sb="1" eb="3">
      <t>アテサキ</t>
    </rPh>
    <rPh sb="26" eb="28">
      <t>ハイシャ</t>
    </rPh>
    <rPh sb="28" eb="30">
      <t>タントウ</t>
    </rPh>
    <phoneticPr fontId="2"/>
  </si>
  <si>
    <r>
      <t>　</t>
    </r>
    <r>
      <rPr>
        <sz val="12"/>
        <rFont val="游ゴシック"/>
        <family val="3"/>
        <charset val="128"/>
        <scheme val="minor"/>
      </rPr>
      <t>※現地作業の場合：不要</t>
    </r>
    <rPh sb="2" eb="4">
      <t>ゲンチ</t>
    </rPh>
    <rPh sb="4" eb="6">
      <t>サギョウ</t>
    </rPh>
    <rPh sb="7" eb="9">
      <t>バアイ</t>
    </rPh>
    <rPh sb="10" eb="12">
      <t>フヨウ</t>
    </rPh>
    <phoneticPr fontId="2"/>
  </si>
  <si>
    <r>
      <t>　※</t>
    </r>
    <r>
      <rPr>
        <sz val="12"/>
        <color rgb="FFFF0000"/>
        <rFont val="游ゴシック"/>
        <family val="3"/>
        <charset val="128"/>
        <scheme val="minor"/>
      </rPr>
      <t>必ずこちらのチェック表を使用。</t>
    </r>
    <r>
      <rPr>
        <sz val="12"/>
        <color theme="1"/>
        <rFont val="游ゴシック"/>
        <family val="2"/>
        <charset val="128"/>
        <scheme val="minor"/>
      </rPr>
      <t>メールベタ打ち禁止(担当・案件ごとの情報量の差を無くすため)</t>
    </r>
    <rPh sb="37" eb="38">
      <t>リョウ</t>
    </rPh>
    <phoneticPr fontId="2"/>
  </si>
  <si>
    <r>
      <t>　</t>
    </r>
    <r>
      <rPr>
        <sz val="12"/>
        <rFont val="游ゴシック"/>
        <family val="3"/>
        <charset val="128"/>
        <scheme val="minor"/>
      </rPr>
      <t>センターで作業の場合：</t>
    </r>
    <r>
      <rPr>
        <sz val="12"/>
        <color rgb="FFFF0000"/>
        <rFont val="游ゴシック"/>
        <family val="3"/>
        <charset val="128"/>
        <scheme val="minor"/>
      </rPr>
      <t>前日までメール</t>
    </r>
    <r>
      <rPr>
        <sz val="12"/>
        <color theme="1"/>
        <rFont val="游ゴシック"/>
        <family val="2"/>
        <charset val="128"/>
        <scheme val="minor"/>
      </rPr>
      <t>　</t>
    </r>
    <rPh sb="6" eb="8">
      <t>サギョウ</t>
    </rPh>
    <rPh sb="9" eb="11">
      <t>バアイ</t>
    </rPh>
    <rPh sb="12" eb="14">
      <t>ゼンジツ</t>
    </rPh>
    <phoneticPr fontId="2"/>
  </si>
  <si>
    <t>②センターへの連絡</t>
    <rPh sb="7" eb="9">
      <t>レンラク</t>
    </rPh>
    <phoneticPr fontId="2"/>
  </si>
  <si>
    <r>
      <t>　こちらのチェック表をPDFにして、</t>
    </r>
    <r>
      <rPr>
        <sz val="12"/>
        <color rgb="FFFF0000"/>
        <rFont val="游ゴシック"/>
        <family val="3"/>
        <charset val="128"/>
        <scheme val="minor"/>
      </rPr>
      <t>エフレボのドキュメントに添付</t>
    </r>
    <r>
      <rPr>
        <sz val="12"/>
        <color theme="1"/>
        <rFont val="游ゴシック"/>
        <family val="2"/>
        <charset val="128"/>
        <scheme val="minor"/>
      </rPr>
      <t>する。(センター連絡後でも可)</t>
    </r>
    <rPh sb="9" eb="10">
      <t>ヒョウ</t>
    </rPh>
    <rPh sb="30" eb="32">
      <t>テンプ</t>
    </rPh>
    <rPh sb="40" eb="42">
      <t>レンラク</t>
    </rPh>
    <rPh sb="42" eb="43">
      <t>アト</t>
    </rPh>
    <rPh sb="45" eb="46">
      <t>カ</t>
    </rPh>
    <phoneticPr fontId="2"/>
  </si>
  <si>
    <r>
      <t>　エフレボで配車をする時、</t>
    </r>
    <r>
      <rPr>
        <sz val="12"/>
        <color rgb="FFFF0000"/>
        <rFont val="游ゴシック"/>
        <family val="3"/>
        <charset val="128"/>
        <scheme val="minor"/>
      </rPr>
      <t>備考欄に「データ破壊がある旨」＋「作業場所(センターor現地)</t>
    </r>
    <r>
      <rPr>
        <sz val="12"/>
        <rFont val="游ゴシック"/>
        <family val="3"/>
        <charset val="128"/>
        <scheme val="minor"/>
      </rPr>
      <t>を記載</t>
    </r>
    <r>
      <rPr>
        <sz val="12"/>
        <color theme="1"/>
        <rFont val="游ゴシック"/>
        <family val="2"/>
        <charset val="128"/>
        <scheme val="minor"/>
      </rPr>
      <t>。</t>
    </r>
    <rPh sb="6" eb="8">
      <t>ハイシャ</t>
    </rPh>
    <rPh sb="11" eb="12">
      <t>トキ</t>
    </rPh>
    <rPh sb="13" eb="16">
      <t>ビコウラン</t>
    </rPh>
    <rPh sb="21" eb="23">
      <t>ハカイ</t>
    </rPh>
    <rPh sb="26" eb="27">
      <t>ムネ</t>
    </rPh>
    <rPh sb="30" eb="32">
      <t>サギョウ</t>
    </rPh>
    <rPh sb="32" eb="34">
      <t>バショ</t>
    </rPh>
    <rPh sb="41" eb="43">
      <t>ゲンチ</t>
    </rPh>
    <rPh sb="45" eb="47">
      <t>キサイ</t>
    </rPh>
    <phoneticPr fontId="2"/>
  </si>
  <si>
    <t>①配車</t>
    <rPh sb="1" eb="3">
      <t>ハイシャ</t>
    </rPh>
    <phoneticPr fontId="2"/>
  </si>
  <si>
    <t>※受注後の流れ※</t>
    <rPh sb="1" eb="3">
      <t>ジュチュウ</t>
    </rPh>
    <rPh sb="3" eb="4">
      <t>ゴ</t>
    </rPh>
    <rPh sb="5" eb="6">
      <t>ナガ</t>
    </rPh>
    <phoneticPr fontId="2"/>
  </si>
  <si>
    <t>若干の作業音がします。（穴を開ける作業は10秒/台）</t>
    <rPh sb="0" eb="2">
      <t>ジャッカン</t>
    </rPh>
    <rPh sb="3" eb="6">
      <t>サギョウオン</t>
    </rPh>
    <rPh sb="12" eb="13">
      <t>アナ</t>
    </rPh>
    <rPh sb="14" eb="15">
      <t>ア</t>
    </rPh>
    <rPh sb="17" eb="19">
      <t>サギョウ</t>
    </rPh>
    <rPh sb="22" eb="23">
      <t>ビョウ</t>
    </rPh>
    <rPh sb="24" eb="25">
      <t>ダイ</t>
    </rPh>
    <phoneticPr fontId="4"/>
  </si>
  <si>
    <t>□</t>
    <phoneticPr fontId="2"/>
  </si>
  <si>
    <t>解体した上で記録媒体が入っていなかった場合は、解体費用として半額頂戴致します。</t>
    <rPh sb="0" eb="2">
      <t>カイタイ</t>
    </rPh>
    <rPh sb="4" eb="5">
      <t>ウエ</t>
    </rPh>
    <rPh sb="6" eb="10">
      <t>キロクバイタイ</t>
    </rPh>
    <rPh sb="11" eb="12">
      <t>ハイ</t>
    </rPh>
    <rPh sb="19" eb="21">
      <t>バアイ</t>
    </rPh>
    <rPh sb="23" eb="27">
      <t>カイタイヒヨウ</t>
    </rPh>
    <rPh sb="30" eb="32">
      <t>ハンガク</t>
    </rPh>
    <rPh sb="32" eb="34">
      <t>チョウダイ</t>
    </rPh>
    <rPh sb="34" eb="35">
      <t>イタ</t>
    </rPh>
    <phoneticPr fontId="2"/>
  </si>
  <si>
    <t>個数の単位は、機器の台数ではなく記録媒体の台数になります。
（サーバー１個にHDDが３台入っている場合は３台分の料金が発生します。）</t>
    <rPh sb="0" eb="2">
      <t>コスウ</t>
    </rPh>
    <rPh sb="3" eb="5">
      <t>タンイ</t>
    </rPh>
    <rPh sb="7" eb="9">
      <t>キキ</t>
    </rPh>
    <rPh sb="10" eb="12">
      <t>ダイスウ</t>
    </rPh>
    <rPh sb="16" eb="18">
      <t>キロク</t>
    </rPh>
    <rPh sb="18" eb="20">
      <t>バイタイ</t>
    </rPh>
    <rPh sb="21" eb="23">
      <t>ダイスウ</t>
    </rPh>
    <phoneticPr fontId="2"/>
  </si>
  <si>
    <t>※注意点※　お客様に説明しましょう！</t>
    <rPh sb="1" eb="3">
      <t>チュウイ</t>
    </rPh>
    <rPh sb="3" eb="4">
      <t>テン</t>
    </rPh>
    <rPh sb="7" eb="9">
      <t>キャクサマ</t>
    </rPh>
    <rPh sb="10" eb="12">
      <t>セツメイ</t>
    </rPh>
    <phoneticPr fontId="2"/>
  </si>
  <si>
    <t>その他注意点があれば</t>
    <rPh sb="2" eb="3">
      <t>タ</t>
    </rPh>
    <rPh sb="3" eb="6">
      <t>チュウイテン</t>
    </rPh>
    <phoneticPr fontId="2"/>
  </si>
  <si>
    <t>出張費発生するか</t>
    <rPh sb="0" eb="3">
      <t>シュッチョウヒ</t>
    </rPh>
    <rPh sb="3" eb="5">
      <t>ハッセイ</t>
    </rPh>
    <phoneticPr fontId="2"/>
  </si>
  <si>
    <t>証明書（写真撮影）の有無</t>
    <rPh sb="0" eb="3">
      <t>ショウメイショ</t>
    </rPh>
    <rPh sb="4" eb="8">
      <t>シャシンサツエイ</t>
    </rPh>
    <rPh sb="10" eb="12">
      <t>ウム</t>
    </rPh>
    <phoneticPr fontId="2"/>
  </si>
  <si>
    <t>HDD取り外し有無</t>
    <rPh sb="3" eb="4">
      <t>ト</t>
    </rPh>
    <rPh sb="5" eb="6">
      <t>ハズ</t>
    </rPh>
    <rPh sb="7" eb="9">
      <t>ウム</t>
    </rPh>
    <phoneticPr fontId="2"/>
  </si>
  <si>
    <t>対象物、台数</t>
    <rPh sb="0" eb="3">
      <t>タイショウブツ</t>
    </rPh>
    <rPh sb="4" eb="6">
      <t>ダイスウ</t>
    </rPh>
    <phoneticPr fontId="2"/>
  </si>
  <si>
    <t>作業場所</t>
    <rPh sb="0" eb="2">
      <t>サギョウ</t>
    </rPh>
    <rPh sb="2" eb="4">
      <t>バショ</t>
    </rPh>
    <phoneticPr fontId="2"/>
  </si>
  <si>
    <t>顧客名</t>
    <rPh sb="0" eb="3">
      <t>コキャクメイ</t>
    </rPh>
    <phoneticPr fontId="2"/>
  </si>
  <si>
    <t>データ破壊サービスチェック表</t>
    <rPh sb="3" eb="5">
      <t>ハカイ</t>
    </rPh>
    <rPh sb="13" eb="14">
      <t>ヒョウ</t>
    </rPh>
    <phoneticPr fontId="2"/>
  </si>
  <si>
    <r>
      <t>　</t>
    </r>
    <r>
      <rPr>
        <sz val="12"/>
        <color theme="1"/>
        <rFont val="Segoe UI Symbol"/>
        <family val="2"/>
      </rPr>
      <t>☑</t>
    </r>
    <r>
      <rPr>
        <sz val="12"/>
        <color theme="1"/>
        <rFont val="游ゴシック"/>
        <family val="2"/>
        <charset val="128"/>
        <scheme val="minor"/>
      </rPr>
      <t>センター　・　現地（電源あるか？）</t>
    </r>
    <rPh sb="9" eb="11">
      <t>ゲンチ</t>
    </rPh>
    <rPh sb="12" eb="14">
      <t>デンゲン</t>
    </rPh>
    <phoneticPr fontId="2"/>
  </si>
  <si>
    <t>サーバー（　１　台）・その他（　デスクモニター内臓　21　台　）</t>
    <rPh sb="8" eb="9">
      <t>ダイ</t>
    </rPh>
    <rPh sb="13" eb="14">
      <t>タ</t>
    </rPh>
    <rPh sb="23" eb="25">
      <t>ナイゾウ</t>
    </rPh>
    <rPh sb="29" eb="30">
      <t>ダイ</t>
    </rPh>
    <phoneticPr fontId="2"/>
  </si>
  <si>
    <r>
      <t>　</t>
    </r>
    <r>
      <rPr>
        <sz val="12"/>
        <color theme="1"/>
        <rFont val="Segoe UI Symbol"/>
        <family val="2"/>
      </rPr>
      <t>☑</t>
    </r>
    <r>
      <rPr>
        <sz val="12"/>
        <color theme="1"/>
        <rFont val="游ゴシック"/>
        <family val="2"/>
        <charset val="128"/>
        <scheme val="minor"/>
      </rPr>
      <t>有　　・　　無</t>
    </r>
    <rPh sb="2" eb="3">
      <t>ア</t>
    </rPh>
    <rPh sb="8" eb="9">
      <t>ナシ</t>
    </rPh>
    <phoneticPr fontId="2"/>
  </si>
  <si>
    <r>
      <t>　有　　・　　</t>
    </r>
    <r>
      <rPr>
        <sz val="12"/>
        <color theme="1"/>
        <rFont val="Segoe UI Symbol"/>
        <family val="2"/>
      </rPr>
      <t>☑</t>
    </r>
    <r>
      <rPr>
        <sz val="12"/>
        <color theme="1"/>
        <rFont val="游ゴシック"/>
        <family val="2"/>
        <charset val="128"/>
        <scheme val="minor"/>
      </rPr>
      <t>無
※６台以上の場合は回収員だけでは時間がかかってしまうため、別で人員を手配する必要があります。ただし、状況により判断。（サーバー１個にHDDが複数台の時等）</t>
    </r>
    <rPh sb="1" eb="2">
      <t>ア</t>
    </rPh>
    <rPh sb="8" eb="9">
      <t>ナシ</t>
    </rPh>
    <phoneticPr fontId="2"/>
  </si>
  <si>
    <t xml:space="preserve">台数は予定数量です。現地確認、センター確認をお願い致します　　　　　　　　　　　　　機密5箱（破砕証明書あり）も同時回収
</t>
    <rPh sb="0" eb="2">
      <t>ダイスウ</t>
    </rPh>
    <rPh sb="3" eb="5">
      <t>ヨテイ</t>
    </rPh>
    <rPh sb="5" eb="7">
      <t>スウリョウ</t>
    </rPh>
    <rPh sb="10" eb="14">
      <t>ゲンチカクニン</t>
    </rPh>
    <rPh sb="19" eb="21">
      <t>カクニン</t>
    </rPh>
    <rPh sb="23" eb="24">
      <t>ネガ</t>
    </rPh>
    <rPh sb="25" eb="26">
      <t>イタ</t>
    </rPh>
    <rPh sb="42" eb="44">
      <t>キミツ</t>
    </rPh>
    <rPh sb="45" eb="46">
      <t>ハコ</t>
    </rPh>
    <rPh sb="47" eb="49">
      <t>ハサイ</t>
    </rPh>
    <rPh sb="49" eb="52">
      <t>ショウメイショ</t>
    </rPh>
    <rPh sb="56" eb="58">
      <t>ドウジ</t>
    </rPh>
    <rPh sb="58" eb="60">
      <t>カイシュウ</t>
    </rPh>
    <phoneticPr fontId="2"/>
  </si>
  <si>
    <t>(株)日本エコライフ　【 回収日：6月19日(水)PM】</t>
    <rPh sb="0" eb="3">
      <t>カブシキガイシャ</t>
    </rPh>
    <rPh sb="3" eb="5">
      <t>ニホン</t>
    </rPh>
    <rPh sb="13" eb="16">
      <t>カイシュウビ</t>
    </rPh>
    <rPh sb="18" eb="19">
      <t>ガツ</t>
    </rPh>
    <rPh sb="21" eb="22">
      <t>ヒ</t>
    </rPh>
    <rPh sb="23" eb="24">
      <t>スイ</t>
    </rPh>
    <phoneticPr fontId="2"/>
  </si>
  <si>
    <t>確認日：2024年　 　月　　日（　　）</t>
    <rPh sb="0" eb="3">
      <t>カクニンビ</t>
    </rPh>
    <rPh sb="8" eb="9">
      <t>ネン</t>
    </rPh>
    <rPh sb="12" eb="13">
      <t>ガツ</t>
    </rPh>
    <rPh sb="15" eb="16">
      <t>ニチ</t>
    </rPh>
    <phoneticPr fontId="2"/>
  </si>
  <si>
    <t>養生費　　 ※エレベーター内のみ</t>
    <rPh sb="0" eb="3">
      <t>ヨウジョウヒ</t>
    </rPh>
    <rPh sb="13" eb="14">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</si>
</sst>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6"/>
      <name val="ＭＳ Ｐゴシック"/>
      <family val="3"/>
      <charset val="128"/>
    </font>
    <font>
      <b/>
      <sz val="12"/>
      <color theme="1"/>
      <name val="游ゴシック"/>
      <family val="3"/>
      <charset val="128"/>
      <scheme val="minor"/>
    </font>
    <font>
      <sz val="14"/>
      <color theme="1"/>
      <name val="游ゴシック"/>
      <family val="3"/>
      <charset val="128"/>
      <scheme val="minor"/>
    </font>
    <font>
      <sz val="11"/>
      <color rgb="FF000000"/>
      <name val="メイリオ"/>
      <family val="3"/>
      <charset val="128"/>
    </font>
    <font>
      <sz val="11"/>
      <name val="ＭＳ Ｐゴシック"/>
      <family val="3"/>
      <charset val="128"/>
    </font>
    <font>
      <sz val="10"/>
      <name val="ＭＳ Ｐゴシック"/>
      <family val="3"/>
      <charset val="128"/>
    </font>
    <font>
      <sz val="11"/>
      <color indexed="48"/>
      <name val="ＭＳ Ｐゴシック"/>
      <family val="3"/>
      <charset val="128"/>
    </font>
    <font>
      <sz val="12"/>
      <name val="ＭＳ Ｐゴシック"/>
      <family val="3"/>
      <charset val="128"/>
    </font>
    <font>
      <sz val="11"/>
      <color rgb="FF3366FF"/>
      <name val="ＭＳ Ｐゴシック"/>
      <family val="3"/>
      <charset val="128"/>
    </font>
    <font>
      <b/>
      <sz val="16"/>
      <name val="ＭＳ Ｐゴシック"/>
      <family val="3"/>
      <charset val="128"/>
    </font>
    <font>
      <b/>
      <sz val="14"/>
      <name val="ＭＳ Ｐゴシック"/>
      <family val="3"/>
      <charset val="128"/>
    </font>
    <font>
      <sz val="9"/>
      <color rgb="FF000000"/>
      <name val="ＭＳ 明朝"/>
      <family val="1"/>
      <charset val="128"/>
    </font>
    <font>
      <b/>
      <sz val="14"/>
      <color rgb="FF3366FF"/>
      <name val="ＭＳ Ｐゴシック"/>
      <family val="3"/>
      <charset val="128"/>
    </font>
    <font>
      <sz val="14"/>
      <name val="ＭＳ ゴシック"/>
      <family val="3"/>
      <charset val="128"/>
    </font>
    <font>
      <b/>
      <sz val="24"/>
      <color theme="0"/>
      <name val="游ゴシック"/>
      <family val="3"/>
      <charset val="128"/>
      <scheme val="minor"/>
    </font>
    <font>
      <b/>
      <sz val="24"/>
      <name val="游ゴシック"/>
      <family val="3"/>
      <charset val="128"/>
      <scheme val="minor"/>
    </font>
    <font>
      <b/>
      <sz val="11"/>
      <color theme="0"/>
      <name val="游ゴシック"/>
      <family val="3"/>
      <charset val="128"/>
      <scheme val="minor"/>
    </font>
    <font>
      <sz val="11"/>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rgb="FFFF0000"/>
      <name val="游ゴシック"/>
      <family val="2"/>
      <charset val="128"/>
      <scheme val="minor"/>
    </font>
    <font>
      <sz val="12"/>
      <name val="游ゴシック"/>
      <family val="3"/>
      <charset val="128"/>
      <scheme val="minor"/>
    </font>
    <font>
      <sz val="12"/>
      <color rgb="FFFF0000"/>
      <name val="游ゴシック"/>
      <family val="3"/>
      <charset val="128"/>
      <scheme val="minor"/>
    </font>
    <font>
      <sz val="16"/>
      <color theme="1"/>
      <name val="游ゴシック"/>
      <family val="2"/>
      <charset val="128"/>
      <scheme val="minor"/>
    </font>
    <font>
      <sz val="12"/>
      <color theme="1"/>
      <name val="Segoe UI Symbol"/>
      <family val="2"/>
    </font>
    <font>
      <sz val="16"/>
      <color theme="1"/>
      <name val="游ゴシック"/>
      <family val="3"/>
      <charset val="128"/>
      <scheme val="minor"/>
    </font>
    <font>
      <sz val="18"/>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medium">
        <color theme="1"/>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0" fillId="0" borderId="0"/>
    <xf numFmtId="0" fontId="10" fillId="0" borderId="0"/>
    <xf numFmtId="0" fontId="23" fillId="0" borderId="0">
      <alignment vertical="center"/>
    </xf>
  </cellStyleXfs>
  <cellXfs count="166">
    <xf numFmtId="0" fontId="0" fillId="0" borderId="0" xfId="0">
      <alignment vertical="center"/>
    </xf>
    <xf numFmtId="0" fontId="1" fillId="0" borderId="0" xfId="1">
      <alignment vertical="center"/>
    </xf>
    <xf numFmtId="20" fontId="1" fillId="0" borderId="0" xfId="1" applyNumberFormat="1">
      <alignment vertical="center"/>
    </xf>
    <xf numFmtId="0" fontId="1" fillId="0" borderId="0" xfId="1" applyAlignment="1">
      <alignment vertical="center" shrinkToFit="1"/>
    </xf>
    <xf numFmtId="0" fontId="1" fillId="0" borderId="15" xfId="1" applyBorder="1">
      <alignment vertical="center"/>
    </xf>
    <xf numFmtId="0" fontId="8" fillId="0" borderId="0" xfId="1" applyFont="1">
      <alignment vertical="center"/>
    </xf>
    <xf numFmtId="0" fontId="9" fillId="0" borderId="0" xfId="1" applyFont="1">
      <alignment vertical="center"/>
    </xf>
    <xf numFmtId="0" fontId="10" fillId="0" borderId="0" xfId="3" applyAlignment="1">
      <alignment vertical="center"/>
    </xf>
    <xf numFmtId="0" fontId="10" fillId="0" borderId="0" xfId="3"/>
    <xf numFmtId="0" fontId="10" fillId="0" borderId="0" xfId="4" applyAlignment="1">
      <alignment vertical="center"/>
    </xf>
    <xf numFmtId="0" fontId="1" fillId="0" borderId="0" xfId="1" applyAlignment="1">
      <alignment horizontal="distributed" vertical="center"/>
    </xf>
    <xf numFmtId="0" fontId="10" fillId="0" borderId="0" xfId="3" applyAlignment="1">
      <alignment horizontal="left" vertical="center"/>
    </xf>
    <xf numFmtId="0" fontId="12" fillId="0" borderId="0" xfId="3" applyFont="1" applyAlignment="1">
      <alignment horizontal="right" vertical="center"/>
    </xf>
    <xf numFmtId="0" fontId="13" fillId="0" borderId="0" xfId="3" applyFont="1" applyAlignment="1">
      <alignment horizontal="center" vertical="center"/>
    </xf>
    <xf numFmtId="0" fontId="14" fillId="0" borderId="0" xfId="3" applyFont="1" applyAlignment="1">
      <alignment horizontal="center" vertical="center"/>
    </xf>
    <xf numFmtId="0" fontId="17" fillId="0" borderId="0" xfId="1" applyFont="1">
      <alignment vertical="center"/>
    </xf>
    <xf numFmtId="0" fontId="18" fillId="0" borderId="0" xfId="3" applyFont="1" applyAlignment="1">
      <alignment horizontal="center" vertical="center"/>
    </xf>
    <xf numFmtId="0" fontId="10" fillId="0" borderId="0" xfId="1" applyFont="1">
      <alignment vertical="center"/>
    </xf>
    <xf numFmtId="0" fontId="25" fillId="0" borderId="0" xfId="5" applyFont="1">
      <alignment vertical="center"/>
    </xf>
    <xf numFmtId="0" fontId="25" fillId="0" borderId="0" xfId="5" applyFont="1" applyAlignment="1">
      <alignment horizontal="left" vertical="center"/>
    </xf>
    <xf numFmtId="0" fontId="26" fillId="0" borderId="0" xfId="5" applyFont="1" applyAlignment="1">
      <alignment horizontal="left" vertical="center"/>
    </xf>
    <xf numFmtId="0" fontId="30" fillId="0" borderId="11" xfId="5" applyFont="1" applyBorder="1" applyAlignment="1">
      <alignment horizontal="center" vertical="center"/>
    </xf>
    <xf numFmtId="0" fontId="25" fillId="0" borderId="11" xfId="5" applyFont="1" applyBorder="1" applyAlignment="1">
      <alignment horizontal="left" vertical="center"/>
    </xf>
    <xf numFmtId="0" fontId="25" fillId="0" borderId="11" xfId="5" applyFont="1" applyBorder="1" applyAlignment="1">
      <alignment vertical="top" wrapText="1"/>
    </xf>
    <xf numFmtId="0" fontId="25" fillId="0" borderId="11" xfId="5" applyFont="1" applyBorder="1" applyAlignment="1">
      <alignment horizontal="center" vertical="center"/>
    </xf>
    <xf numFmtId="0" fontId="25" fillId="0" borderId="11" xfId="5" applyFont="1" applyBorder="1" applyAlignment="1">
      <alignment vertical="center" wrapText="1"/>
    </xf>
    <xf numFmtId="0" fontId="25" fillId="0" borderId="11" xfId="5" applyFont="1" applyBorder="1">
      <alignment vertical="center"/>
    </xf>
    <xf numFmtId="0" fontId="25" fillId="0" borderId="0" xfId="5" applyFont="1" applyAlignment="1">
      <alignment horizontal="right" vertical="center"/>
    </xf>
    <xf numFmtId="0" fontId="27" fillId="0" borderId="0" xfId="5" applyFont="1" applyAlignment="1">
      <alignment horizontal="left" vertical="center"/>
    </xf>
    <xf numFmtId="0" fontId="32" fillId="0" borderId="0" xfId="5" applyFont="1" applyAlignment="1">
      <alignment horizontal="center" vertical="center"/>
    </xf>
    <xf numFmtId="0" fontId="31" fillId="0" borderId="2" xfId="5" applyFont="1" applyBorder="1" applyAlignment="1">
      <alignment horizontal="left" vertical="center"/>
    </xf>
    <xf numFmtId="0" fontId="25" fillId="0" borderId="11" xfId="5" applyFont="1" applyBorder="1" applyAlignment="1">
      <alignment horizontal="left" vertical="center" wrapText="1"/>
    </xf>
    <xf numFmtId="0" fontId="25" fillId="0" borderId="11" xfId="5" applyFont="1" applyBorder="1" applyAlignment="1">
      <alignment horizontal="left" vertical="center"/>
    </xf>
    <xf numFmtId="0" fontId="25" fillId="0" borderId="29" xfId="5" applyFont="1" applyBorder="1" applyAlignment="1">
      <alignment horizontal="left" vertical="center"/>
    </xf>
    <xf numFmtId="0" fontId="25" fillId="0" borderId="14" xfId="5" applyFont="1" applyBorder="1" applyAlignment="1">
      <alignment horizontal="left" vertical="center"/>
    </xf>
    <xf numFmtId="0" fontId="29" fillId="0" borderId="0" xfId="5" applyFont="1" applyAlignment="1">
      <alignment horizontal="left" vertical="center"/>
    </xf>
    <xf numFmtId="0" fontId="1" fillId="0" borderId="25" xfId="1" applyBorder="1" applyAlignment="1">
      <alignment horizontal="left" vertical="center" shrinkToFit="1"/>
    </xf>
    <xf numFmtId="0" fontId="1" fillId="0" borderId="18" xfId="1" applyBorder="1" applyAlignment="1">
      <alignment horizontal="left" vertical="center" shrinkToFit="1"/>
    </xf>
    <xf numFmtId="38" fontId="1" fillId="0" borderId="18" xfId="2" applyFont="1" applyFill="1" applyBorder="1" applyAlignment="1">
      <alignment horizontal="center" vertical="center"/>
    </xf>
    <xf numFmtId="0" fontId="1" fillId="0" borderId="18" xfId="1" applyBorder="1" applyAlignment="1">
      <alignment horizontal="center" vertical="center"/>
    </xf>
    <xf numFmtId="38" fontId="1" fillId="0" borderId="18" xfId="2" applyFont="1" applyFill="1" applyBorder="1" applyAlignment="1">
      <alignment horizontal="center" vertical="center" shrinkToFit="1"/>
    </xf>
    <xf numFmtId="5" fontId="1" fillId="0" borderId="18" xfId="1" applyNumberFormat="1" applyBorder="1">
      <alignment vertical="center"/>
    </xf>
    <xf numFmtId="5" fontId="1" fillId="0" borderId="24" xfId="1" applyNumberFormat="1" applyBorder="1">
      <alignment vertical="center"/>
    </xf>
    <xf numFmtId="0" fontId="1" fillId="0" borderId="23" xfId="1" applyBorder="1" applyAlignment="1">
      <alignment horizontal="left" vertical="center" shrinkToFit="1"/>
    </xf>
    <xf numFmtId="0" fontId="1" fillId="0" borderId="13" xfId="1" applyBorder="1" applyAlignment="1">
      <alignment horizontal="left" vertical="center" shrinkToFit="1"/>
    </xf>
    <xf numFmtId="0" fontId="1" fillId="0" borderId="22" xfId="1" applyBorder="1" applyAlignment="1">
      <alignment horizontal="left" vertical="center" shrinkToFit="1"/>
    </xf>
    <xf numFmtId="0" fontId="1" fillId="0" borderId="13" xfId="1" applyBorder="1" applyAlignment="1">
      <alignment horizontal="center" vertical="center" shrinkToFit="1"/>
    </xf>
    <xf numFmtId="0" fontId="1" fillId="0" borderId="21" xfId="1" applyBorder="1" applyAlignment="1">
      <alignment horizontal="center" vertical="center" shrinkToFit="1"/>
    </xf>
    <xf numFmtId="0" fontId="7" fillId="3" borderId="37" xfId="1" applyFont="1" applyFill="1" applyBorder="1" applyAlignment="1">
      <alignment horizontal="center" vertical="center"/>
    </xf>
    <xf numFmtId="0" fontId="7" fillId="3" borderId="40" xfId="1" applyFont="1" applyFill="1" applyBorder="1" applyAlignment="1">
      <alignment horizontal="center" vertical="center"/>
    </xf>
    <xf numFmtId="0" fontId="7" fillId="3" borderId="39" xfId="1" applyFont="1" applyFill="1" applyBorder="1" applyAlignment="1">
      <alignment horizontal="center" vertical="center"/>
    </xf>
    <xf numFmtId="0" fontId="21" fillId="0" borderId="0" xfId="3" applyFont="1" applyAlignment="1">
      <alignment horizontal="left" vertical="center"/>
    </xf>
    <xf numFmtId="0" fontId="20" fillId="0" borderId="0" xfId="3" applyFont="1" applyAlignment="1">
      <alignment horizontal="left" vertical="center"/>
    </xf>
    <xf numFmtId="0" fontId="15" fillId="0" borderId="0" xfId="3" applyFont="1" applyAlignment="1">
      <alignment horizontal="center" vertical="center" shrinkToFit="1"/>
    </xf>
    <xf numFmtId="0" fontId="15" fillId="0" borderId="30" xfId="3" applyFont="1" applyBorder="1" applyAlignment="1">
      <alignment horizontal="center" vertical="center" shrinkToFit="1"/>
    </xf>
    <xf numFmtId="0" fontId="16" fillId="0" borderId="0" xfId="3" applyFont="1" applyAlignment="1">
      <alignment horizontal="center" vertical="center"/>
    </xf>
    <xf numFmtId="0" fontId="16" fillId="0" borderId="30" xfId="3" applyFont="1" applyBorder="1" applyAlignment="1">
      <alignment horizontal="center" vertical="center"/>
    </xf>
    <xf numFmtId="176" fontId="19" fillId="0" borderId="0" xfId="1" applyNumberFormat="1" applyFont="1" applyAlignment="1">
      <alignment horizontal="center" vertical="center"/>
    </xf>
    <xf numFmtId="0" fontId="16" fillId="0" borderId="0" xfId="3" applyFont="1" applyAlignment="1">
      <alignment horizontal="center" vertical="center" shrinkToFit="1"/>
    </xf>
    <xf numFmtId="0" fontId="16" fillId="0" borderId="30" xfId="3" applyFont="1" applyBorder="1" applyAlignment="1">
      <alignment horizontal="center" vertical="center" shrinkToFit="1"/>
    </xf>
    <xf numFmtId="5" fontId="15" fillId="0" borderId="0" xfId="3" applyNumberFormat="1" applyFont="1" applyAlignment="1">
      <alignment horizontal="right" vertical="center"/>
    </xf>
    <xf numFmtId="42" fontId="15" fillId="0" borderId="0" xfId="3" applyNumberFormat="1" applyFont="1" applyAlignment="1">
      <alignment horizontal="right" vertical="center"/>
    </xf>
    <xf numFmtId="42" fontId="15" fillId="0" borderId="30" xfId="3" applyNumberFormat="1" applyFont="1" applyBorder="1" applyAlignment="1">
      <alignment horizontal="right" vertical="center"/>
    </xf>
    <xf numFmtId="0" fontId="10" fillId="0" borderId="0" xfId="3" applyAlignment="1">
      <alignment horizontal="center" vertical="center"/>
    </xf>
    <xf numFmtId="0" fontId="10" fillId="0" borderId="0" xfId="3" applyAlignment="1">
      <alignment horizontal="distributed" vertical="center"/>
    </xf>
    <xf numFmtId="0" fontId="10" fillId="0" borderId="2" xfId="3" applyBorder="1" applyAlignment="1">
      <alignment horizontal="center" vertical="center"/>
    </xf>
    <xf numFmtId="0" fontId="10" fillId="0" borderId="2" xfId="1" applyFont="1" applyBorder="1" applyAlignment="1">
      <alignment horizontal="center" vertical="center"/>
    </xf>
    <xf numFmtId="0" fontId="5" fillId="2" borderId="2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14" xfId="1" applyFont="1" applyFill="1" applyBorder="1" applyAlignment="1">
      <alignment horizontal="center" vertical="center"/>
    </xf>
    <xf numFmtId="0" fontId="11" fillId="0" borderId="0" xfId="3" applyFont="1" applyAlignment="1">
      <alignment horizontal="left" vertical="center" wrapText="1"/>
    </xf>
    <xf numFmtId="0" fontId="11" fillId="0" borderId="2" xfId="3" applyFont="1" applyBorder="1" applyAlignment="1">
      <alignment horizontal="left" vertical="center" wrapText="1"/>
    </xf>
    <xf numFmtId="0" fontId="1" fillId="0" borderId="27" xfId="1" applyBorder="1" applyAlignment="1">
      <alignment horizontal="center" vertical="center"/>
    </xf>
    <xf numFmtId="0" fontId="1" fillId="0" borderId="26" xfId="1" applyBorder="1" applyAlignment="1">
      <alignment horizontal="center" vertical="center"/>
    </xf>
    <xf numFmtId="0" fontId="1" fillId="0" borderId="15" xfId="1" applyBorder="1" applyAlignment="1">
      <alignment horizontal="center" vertical="center"/>
    </xf>
    <xf numFmtId="0" fontId="1" fillId="0" borderId="5"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horizontal="center" vertical="center"/>
    </xf>
    <xf numFmtId="0" fontId="1" fillId="0" borderId="1" xfId="1" applyBorder="1" applyAlignment="1">
      <alignment horizontal="center" vertical="center"/>
    </xf>
    <xf numFmtId="5" fontId="1" fillId="0" borderId="13" xfId="1" applyNumberFormat="1" applyBorder="1" applyAlignment="1">
      <alignment horizontal="right" vertical="center"/>
    </xf>
    <xf numFmtId="5" fontId="1" fillId="0" borderId="12" xfId="1" applyNumberFormat="1" applyBorder="1" applyAlignment="1">
      <alignment horizontal="right" vertical="center"/>
    </xf>
    <xf numFmtId="0" fontId="7" fillId="3" borderId="34" xfId="1" applyFont="1" applyFill="1" applyBorder="1" applyAlignment="1">
      <alignment horizontal="center" vertical="center"/>
    </xf>
    <xf numFmtId="0" fontId="7" fillId="3" borderId="33" xfId="1" applyFont="1" applyFill="1" applyBorder="1" applyAlignment="1">
      <alignment horizontal="center" vertical="center"/>
    </xf>
    <xf numFmtId="5" fontId="1" fillId="0" borderId="10" xfId="1" applyNumberFormat="1" applyBorder="1" applyAlignment="1">
      <alignment horizontal="right" vertical="center"/>
    </xf>
    <xf numFmtId="5" fontId="1" fillId="0" borderId="9" xfId="1" applyNumberFormat="1" applyBorder="1" applyAlignment="1">
      <alignment horizontal="right" vertical="center"/>
    </xf>
    <xf numFmtId="0" fontId="1" fillId="0" borderId="33" xfId="1" applyBorder="1" applyAlignment="1">
      <alignment horizontal="left" vertical="center" shrinkToFit="1"/>
    </xf>
    <xf numFmtId="0" fontId="1" fillId="0" borderId="17" xfId="1" applyBorder="1" applyAlignment="1">
      <alignment horizontal="left" vertical="center" shrinkToFit="1"/>
    </xf>
    <xf numFmtId="0" fontId="1" fillId="0" borderId="17" xfId="1" applyBorder="1" applyAlignment="1">
      <alignment horizontal="center" vertical="center" shrinkToFit="1"/>
    </xf>
    <xf numFmtId="38" fontId="1" fillId="0" borderId="17" xfId="2" applyFont="1" applyFill="1" applyBorder="1" applyAlignment="1">
      <alignment horizontal="center" vertical="center"/>
    </xf>
    <xf numFmtId="5" fontId="1" fillId="0" borderId="17" xfId="1" applyNumberFormat="1" applyBorder="1">
      <alignment vertical="center"/>
    </xf>
    <xf numFmtId="5" fontId="1" fillId="0" borderId="16" xfId="1" applyNumberFormat="1" applyBorder="1">
      <alignment vertical="center"/>
    </xf>
    <xf numFmtId="0" fontId="1" fillId="0" borderId="25" xfId="1" applyBorder="1" applyAlignment="1">
      <alignment horizontal="center" vertical="center" shrinkToFit="1"/>
    </xf>
    <xf numFmtId="0" fontId="1" fillId="0" borderId="18" xfId="1" applyBorder="1" applyAlignment="1">
      <alignment horizontal="center" vertical="center" shrinkToFit="1"/>
    </xf>
    <xf numFmtId="0" fontId="5" fillId="3" borderId="8"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6" xfId="1" applyFont="1" applyFill="1" applyBorder="1" applyAlignment="1">
      <alignment horizontal="center" vertical="center"/>
    </xf>
    <xf numFmtId="0" fontId="3" fillId="0" borderId="5" xfId="1" applyFont="1" applyBorder="1" applyAlignment="1">
      <alignment horizontal="left" vertical="center" shrinkToFit="1"/>
    </xf>
    <xf numFmtId="0" fontId="3" fillId="0" borderId="0" xfId="1" applyFont="1" applyAlignment="1">
      <alignment horizontal="left" vertical="center" shrinkToFit="1"/>
    </xf>
    <xf numFmtId="0" fontId="3" fillId="0" borderId="4" xfId="1" applyFont="1" applyBorder="1" applyAlignment="1">
      <alignment horizontal="left" vertical="center" shrinkToFit="1"/>
    </xf>
    <xf numFmtId="0" fontId="3" fillId="0" borderId="5" xfId="1" applyFont="1" applyBorder="1" applyAlignment="1">
      <alignment horizontal="left" vertical="top" shrinkToFit="1"/>
    </xf>
    <xf numFmtId="0" fontId="3" fillId="0" borderId="0" xfId="1" applyFont="1" applyAlignment="1">
      <alignment horizontal="left" vertical="top" shrinkToFit="1"/>
    </xf>
    <xf numFmtId="0" fontId="3" fillId="0" borderId="4" xfId="1" applyFont="1" applyBorder="1" applyAlignment="1">
      <alignment horizontal="left" vertical="top" shrinkToFit="1"/>
    </xf>
    <xf numFmtId="0" fontId="3" fillId="0" borderId="3" xfId="1" applyFont="1" applyBorder="1" applyAlignment="1">
      <alignment horizontal="left" vertical="top" shrinkToFit="1"/>
    </xf>
    <xf numFmtId="0" fontId="3" fillId="0" borderId="2" xfId="1" applyFont="1" applyBorder="1" applyAlignment="1">
      <alignment horizontal="left" vertical="top" shrinkToFit="1"/>
    </xf>
    <xf numFmtId="0" fontId="3" fillId="0" borderId="1" xfId="1" applyFont="1" applyBorder="1" applyAlignment="1">
      <alignment horizontal="left" vertical="top" shrinkToFit="1"/>
    </xf>
    <xf numFmtId="0" fontId="7" fillId="3" borderId="38" xfId="1" applyFont="1" applyFill="1" applyBorder="1" applyAlignment="1">
      <alignment horizontal="center" vertical="center"/>
    </xf>
    <xf numFmtId="5" fontId="1" fillId="0" borderId="0" xfId="1" applyNumberFormat="1" applyAlignment="1">
      <alignment horizontal="right" vertical="center"/>
    </xf>
    <xf numFmtId="5" fontId="1" fillId="0" borderId="4" xfId="1" applyNumberFormat="1" applyBorder="1" applyAlignment="1">
      <alignment horizontal="right" vertical="center"/>
    </xf>
    <xf numFmtId="0" fontId="7" fillId="3" borderId="35" xfId="1" applyFont="1" applyFill="1" applyBorder="1" applyAlignment="1">
      <alignment horizontal="center" vertical="center"/>
    </xf>
    <xf numFmtId="0" fontId="7" fillId="3" borderId="25" xfId="1" applyFont="1" applyFill="1" applyBorder="1" applyAlignment="1">
      <alignment horizontal="center" vertical="center"/>
    </xf>
    <xf numFmtId="0" fontId="1" fillId="0" borderId="12" xfId="1" applyBorder="1" applyAlignment="1">
      <alignment horizontal="left" vertical="center" shrinkToFit="1"/>
    </xf>
    <xf numFmtId="5" fontId="15" fillId="0" borderId="0" xfId="3" applyNumberFormat="1" applyFont="1" applyAlignment="1">
      <alignment horizontal="center" vertical="center"/>
    </xf>
    <xf numFmtId="42" fontId="15" fillId="0" borderId="0" xfId="3" applyNumberFormat="1" applyFont="1" applyAlignment="1">
      <alignment horizontal="center" vertical="center"/>
    </xf>
    <xf numFmtId="42" fontId="15" fillId="0" borderId="30" xfId="3" applyNumberFormat="1" applyFont="1" applyBorder="1" applyAlignment="1">
      <alignment horizontal="center" vertical="center"/>
    </xf>
    <xf numFmtId="0" fontId="5" fillId="0" borderId="0" xfId="1" applyFont="1" applyAlignment="1">
      <alignment horizontal="center" vertical="center"/>
    </xf>
    <xf numFmtId="0" fontId="22" fillId="0" borderId="0" xfId="1" applyFont="1" applyAlignment="1">
      <alignment horizontal="center" vertical="center"/>
    </xf>
    <xf numFmtId="0" fontId="5" fillId="3" borderId="37" xfId="1" applyFont="1" applyFill="1" applyBorder="1" applyAlignment="1">
      <alignment horizontal="center" vertical="center"/>
    </xf>
    <xf numFmtId="0" fontId="5" fillId="3" borderId="40" xfId="1" applyFont="1" applyFill="1" applyBorder="1" applyAlignment="1">
      <alignment horizontal="center" vertical="center"/>
    </xf>
    <xf numFmtId="0" fontId="5" fillId="3" borderId="39" xfId="1" applyFont="1" applyFill="1" applyBorder="1" applyAlignment="1">
      <alignment horizontal="center" vertical="center"/>
    </xf>
    <xf numFmtId="0" fontId="1" fillId="0" borderId="33" xfId="1" applyBorder="1" applyAlignment="1">
      <alignment horizontal="center" vertical="center"/>
    </xf>
    <xf numFmtId="0" fontId="1" fillId="0" borderId="17" xfId="1" applyBorder="1" applyAlignment="1">
      <alignment horizontal="center" vertical="center"/>
    </xf>
    <xf numFmtId="0" fontId="1" fillId="0" borderId="16" xfId="1" applyBorder="1" applyAlignment="1">
      <alignment horizontal="center" vertical="center"/>
    </xf>
    <xf numFmtId="0" fontId="1" fillId="0" borderId="43" xfId="1" applyBorder="1" applyAlignment="1">
      <alignment horizontal="center" vertical="center"/>
    </xf>
    <xf numFmtId="0" fontId="1" fillId="0" borderId="42" xfId="1" applyBorder="1" applyAlignment="1">
      <alignment horizontal="center" vertical="center"/>
    </xf>
    <xf numFmtId="0" fontId="1" fillId="0" borderId="41" xfId="1" applyBorder="1" applyAlignment="1">
      <alignment horizontal="center" vertical="center"/>
    </xf>
    <xf numFmtId="5" fontId="1" fillId="0" borderId="18" xfId="1" applyNumberFormat="1" applyBorder="1" applyAlignment="1">
      <alignment horizontal="right" vertical="center"/>
    </xf>
    <xf numFmtId="5" fontId="1" fillId="0" borderId="24" xfId="1" applyNumberFormat="1" applyBorder="1" applyAlignment="1">
      <alignment horizontal="right" vertical="center"/>
    </xf>
    <xf numFmtId="5" fontId="1" fillId="0" borderId="18" xfId="1" applyNumberFormat="1" applyBorder="1" applyAlignment="1">
      <alignment horizontal="center" vertical="center"/>
    </xf>
    <xf numFmtId="5" fontId="1" fillId="0" borderId="24" xfId="1" applyNumberFormat="1" applyBorder="1" applyAlignment="1">
      <alignment horizontal="center" vertical="center"/>
    </xf>
    <xf numFmtId="38" fontId="0" fillId="0" borderId="18" xfId="2" applyFont="1" applyFill="1" applyBorder="1" applyAlignment="1">
      <alignment horizontal="center" vertical="center"/>
    </xf>
    <xf numFmtId="5" fontId="1" fillId="0" borderId="17" xfId="1" applyNumberFormat="1" applyBorder="1" applyAlignment="1">
      <alignment horizontal="right" vertical="center"/>
    </xf>
    <xf numFmtId="5" fontId="1" fillId="0" borderId="16" xfId="1" applyNumberFormat="1" applyBorder="1" applyAlignment="1">
      <alignment horizontal="right" vertical="center"/>
    </xf>
    <xf numFmtId="5" fontId="1" fillId="0" borderId="36" xfId="1" applyNumberFormat="1" applyBorder="1" applyAlignment="1">
      <alignment horizontal="right" vertical="center"/>
    </xf>
    <xf numFmtId="5" fontId="1" fillId="0" borderId="21" xfId="1" applyNumberFormat="1" applyBorder="1" applyAlignment="1">
      <alignment horizontal="right" vertical="center"/>
    </xf>
    <xf numFmtId="5" fontId="1" fillId="0" borderId="32" xfId="1" applyNumberFormat="1" applyBorder="1" applyAlignment="1">
      <alignment horizontal="center" vertical="center"/>
    </xf>
    <xf numFmtId="5" fontId="1" fillId="0" borderId="10" xfId="1" applyNumberFormat="1" applyBorder="1" applyAlignment="1">
      <alignment horizontal="center" vertical="center"/>
    </xf>
    <xf numFmtId="5" fontId="1" fillId="0" borderId="9" xfId="1" applyNumberFormat="1" applyBorder="1" applyAlignment="1">
      <alignment horizontal="center" vertical="center"/>
    </xf>
    <xf numFmtId="0" fontId="1" fillId="0" borderId="20" xfId="1" applyBorder="1" applyAlignment="1">
      <alignment horizontal="center" vertical="center" shrinkToFit="1"/>
    </xf>
    <xf numFmtId="0" fontId="1" fillId="0" borderId="10" xfId="1" applyBorder="1" applyAlignment="1">
      <alignment horizontal="center" vertical="center" shrinkToFit="1"/>
    </xf>
    <xf numFmtId="0" fontId="1" fillId="0" borderId="19" xfId="1" applyBorder="1" applyAlignment="1">
      <alignment horizontal="center" vertical="center" shrinkToFit="1"/>
    </xf>
    <xf numFmtId="0" fontId="7" fillId="2" borderId="14" xfId="1" applyFont="1" applyFill="1" applyBorder="1" applyAlignment="1">
      <alignment horizontal="center" vertical="center"/>
    </xf>
    <xf numFmtId="0" fontId="7" fillId="2" borderId="11"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3" fillId="0" borderId="5" xfId="1" applyFont="1" applyBorder="1" applyAlignment="1">
      <alignment horizontal="left" vertical="top" wrapText="1" shrinkToFit="1"/>
    </xf>
    <xf numFmtId="0" fontId="3" fillId="0" borderId="0" xfId="1" applyFont="1" applyAlignment="1">
      <alignment horizontal="left" vertical="top" wrapText="1" shrinkToFit="1"/>
    </xf>
    <xf numFmtId="0" fontId="3" fillId="0" borderId="4" xfId="1" applyFont="1" applyBorder="1" applyAlignment="1">
      <alignment horizontal="left" vertical="top" wrapText="1" shrinkToFit="1"/>
    </xf>
    <xf numFmtId="0" fontId="1" fillId="0" borderId="23" xfId="1" applyBorder="1" applyAlignment="1">
      <alignment horizontal="center" vertical="center" shrinkToFit="1"/>
    </xf>
    <xf numFmtId="0" fontId="1" fillId="0" borderId="22" xfId="1" applyBorder="1" applyAlignment="1">
      <alignment horizontal="center" vertical="center" shrinkToFit="1"/>
    </xf>
    <xf numFmtId="38" fontId="1" fillId="0" borderId="21" xfId="2" applyFont="1" applyFill="1" applyBorder="1" applyAlignment="1">
      <alignment horizontal="center" vertical="center"/>
    </xf>
    <xf numFmtId="38" fontId="1" fillId="0" borderId="13" xfId="2" applyFont="1" applyFill="1" applyBorder="1" applyAlignment="1">
      <alignment horizontal="center" vertical="center"/>
    </xf>
    <xf numFmtId="38" fontId="1" fillId="0" borderId="22" xfId="2" applyFont="1" applyFill="1" applyBorder="1" applyAlignment="1">
      <alignment horizontal="center" vertical="center"/>
    </xf>
    <xf numFmtId="0" fontId="1" fillId="0" borderId="21" xfId="1" applyBorder="1" applyAlignment="1">
      <alignment horizontal="center" vertical="center"/>
    </xf>
    <xf numFmtId="0" fontId="1" fillId="0" borderId="13"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left" vertical="center"/>
    </xf>
    <xf numFmtId="0" fontId="1" fillId="0" borderId="22" xfId="1" applyBorder="1" applyAlignment="1">
      <alignment horizontal="left" vertical="center"/>
    </xf>
    <xf numFmtId="0" fontId="1" fillId="0" borderId="18" xfId="1" applyBorder="1" applyAlignment="1">
      <alignment horizontal="left" vertical="center"/>
    </xf>
    <xf numFmtId="0" fontId="15" fillId="0" borderId="31" xfId="3" applyFont="1" applyBorder="1" applyAlignment="1">
      <alignment horizontal="center" vertical="center" shrinkToFit="1"/>
    </xf>
    <xf numFmtId="0" fontId="10" fillId="0" borderId="2" xfId="3" applyBorder="1" applyAlignment="1">
      <alignment horizontal="center" vertical="center" shrinkToFit="1"/>
    </xf>
    <xf numFmtId="0" fontId="10" fillId="0" borderId="0" xfId="1" applyFont="1" applyAlignment="1">
      <alignment horizontal="distributed" vertical="center"/>
    </xf>
    <xf numFmtId="0" fontId="11" fillId="0" borderId="0" xfId="3" applyFont="1" applyAlignment="1">
      <alignment horizontal="center" vertical="center" wrapText="1"/>
    </xf>
    <xf numFmtId="0" fontId="11" fillId="0" borderId="2" xfId="3" applyFont="1" applyBorder="1" applyAlignment="1">
      <alignment horizontal="center" vertical="center" wrapText="1"/>
    </xf>
  </cellXfs>
  <cellStyles count="6">
    <cellStyle name="桁区切り 2" xfId="2" xr:uid="{F651FC86-65E8-4C8A-BF42-3BFE632D8C14}"/>
    <cellStyle name="標準" xfId="0" builtinId="0"/>
    <cellStyle name="標準 2" xfId="1" xr:uid="{3E3A254A-3535-4ECF-BEC4-8AD4D42C5A92}"/>
    <cellStyle name="標準 2 2" xfId="5" xr:uid="{F0F79063-DB23-4752-8875-F9BBE4AF3800}"/>
    <cellStyle name="標準 3" xfId="3" xr:uid="{E3AC39EB-9008-4560-A7B5-9AEE539D91A1}"/>
    <cellStyle name="標準 4" xfId="4" xr:uid="{8C1CF9F9-77F5-4969-858A-A77DF49523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A0385C00-B402-4C0B-9E67-1160181D1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927100"/>
          <a:ext cx="838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8D33B9DD-D7BF-4C97-8137-8CFC94ADC572}"/>
            </a:ext>
          </a:extLst>
        </xdr:cNvPr>
        <xdr:cNvSpPr txBox="1">
          <a:spLocks noChangeAspect="1" noChangeArrowheads="1"/>
        </xdr:cNvSpPr>
      </xdr:nvSpPr>
      <xdr:spPr bwMode="auto">
        <a:xfrm>
          <a:off x="3861669" y="182252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62181A6-EDED-4069-A6C8-71DFE7F2E27D}"/>
            </a:ext>
          </a:extLst>
        </xdr:cNvPr>
        <xdr:cNvGrpSpPr>
          <a:grpSpLocks/>
        </xdr:cNvGrpSpPr>
      </xdr:nvGrpSpPr>
      <xdr:grpSpPr bwMode="auto">
        <a:xfrm>
          <a:off x="3894418" y="1108635"/>
          <a:ext cx="2014257" cy="277533"/>
          <a:chOff x="5873158" y="1196752"/>
          <a:chExt cx="2242613" cy="266700"/>
        </a:xfrm>
      </xdr:grpSpPr>
      <xdr:sp macro="" textlink="">
        <xdr:nvSpPr>
          <xdr:cNvPr id="5" name="Freeform 13">
            <a:extLst>
              <a:ext uri="{FF2B5EF4-FFF2-40B4-BE49-F238E27FC236}">
                <a16:creationId xmlns:a16="http://schemas.microsoft.com/office/drawing/2014/main" id="{1D601316-5F30-77BE-9B5D-3B9772EA4A93}"/>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71C4F24B-DD81-9F75-1DD1-DA3346490CC5}"/>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589F751D-C9D8-8108-15E1-75824AB97817}"/>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ACA4198-9943-D3ED-0414-74BAF3FDF6F0}"/>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E6D0E8DE-8C49-8D16-3259-6FD5BD985F10}"/>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CDB39117-33D4-1F68-CC1C-C502C3025B32}"/>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60C0D21-C837-7E88-7650-63AD1634A29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57F3F83E-BB48-BF46-1536-F1692BA9AE4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6C2C7950-A8A0-40D3-B5E5-09D3B51C2EC4}"/>
            </a:ext>
          </a:extLst>
        </xdr:cNvPr>
        <xdr:cNvSpPr txBox="1">
          <a:spLocks noChangeAspect="1" noChangeArrowheads="1"/>
        </xdr:cNvSpPr>
      </xdr:nvSpPr>
      <xdr:spPr bwMode="auto">
        <a:xfrm>
          <a:off x="4606787" y="1441725"/>
          <a:ext cx="1290113" cy="429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8199" cy="424583"/>
    <xdr:pic>
      <xdr:nvPicPr>
        <xdr:cNvPr id="14" name="図 13">
          <a:extLst>
            <a:ext uri="{FF2B5EF4-FFF2-40B4-BE49-F238E27FC236}">
              <a16:creationId xmlns:a16="http://schemas.microsoft.com/office/drawing/2014/main" id="{95584A19-0CF6-44CA-89FD-5D3AD8716C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8199" cy="424583"/>
        </a:xfrm>
        <a:prstGeom prst="rect">
          <a:avLst/>
        </a:prstGeom>
      </xdr:spPr>
    </xdr:pic>
    <xdr:clientData/>
  </xdr:oneCellAnchor>
  <xdr:oneCellAnchor>
    <xdr:from>
      <xdr:col>30</xdr:col>
      <xdr:colOff>141943</xdr:colOff>
      <xdr:row>12</xdr:row>
      <xdr:rowOff>67236</xdr:rowOff>
    </xdr:from>
    <xdr:ext cx="406400" cy="408199"/>
    <xdr:pic>
      <xdr:nvPicPr>
        <xdr:cNvPr id="15" name="図 14">
          <a:extLst>
            <a:ext uri="{FF2B5EF4-FFF2-40B4-BE49-F238E27FC236}">
              <a16:creationId xmlns:a16="http://schemas.microsoft.com/office/drawing/2014/main" id="{D446199B-BB49-484B-97DD-7BF0FF47D6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5443" y="2765986"/>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85445</xdr:rowOff>
    </xdr:from>
    <xdr:to>
      <xdr:col>2</xdr:col>
      <xdr:colOff>1033184</xdr:colOff>
      <xdr:row>40</xdr:row>
      <xdr:rowOff>75922</xdr:rowOff>
    </xdr:to>
    <xdr:sp macro="" textlink="">
      <xdr:nvSpPr>
        <xdr:cNvPr id="2" name="テキスト ボックス 1">
          <a:extLst>
            <a:ext uri="{FF2B5EF4-FFF2-40B4-BE49-F238E27FC236}">
              <a16:creationId xmlns:a16="http://schemas.microsoft.com/office/drawing/2014/main" id="{51923AFB-1026-4348-842D-C67F4B82035D}"/>
            </a:ext>
          </a:extLst>
        </xdr:cNvPr>
        <xdr:cNvSpPr txBox="1"/>
      </xdr:nvSpPr>
      <xdr:spPr>
        <a:xfrm>
          <a:off x="0" y="4873345"/>
          <a:ext cx="2017434" cy="180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～メール雛型～</a:t>
          </a:r>
          <a:endParaRPr kumimoji="1" lang="en-US" altLang="ja-JP" sz="1100"/>
        </a:p>
        <a:p>
          <a:r>
            <a:rPr kumimoji="1" lang="ja-JP" altLang="en-US" sz="1100"/>
            <a:t>件名：</a:t>
          </a:r>
          <a:r>
            <a:rPr kumimoji="1" lang="en-US" altLang="ja-JP" sz="1100"/>
            <a:t>【</a:t>
          </a:r>
          <a:r>
            <a:rPr kumimoji="1" lang="ja-JP" altLang="en-US" sz="1100"/>
            <a:t>データ破壊</a:t>
          </a:r>
          <a:r>
            <a:rPr kumimoji="1" lang="en-US" altLang="ja-JP" sz="1100"/>
            <a:t>】</a:t>
          </a:r>
          <a:r>
            <a:rPr kumimoji="1" lang="ja-JP" altLang="en-US" sz="1100"/>
            <a:t>顧客名</a:t>
          </a:r>
          <a:endParaRPr kumimoji="1" lang="en-US" altLang="ja-JP" sz="1100"/>
        </a:p>
        <a:p>
          <a:r>
            <a:rPr kumimoji="1" lang="ja-JP" altLang="en-US" sz="1100"/>
            <a:t>皆様</a:t>
          </a:r>
          <a:endParaRPr kumimoji="1" lang="en-US" altLang="ja-JP" sz="1100"/>
        </a:p>
        <a:p>
          <a:r>
            <a:rPr kumimoji="1" lang="ja-JP" altLang="en-US" sz="1100"/>
            <a:t>お疲れ様です。</a:t>
          </a:r>
          <a:endParaRPr kumimoji="1" lang="en-US" altLang="ja-JP" sz="1100"/>
        </a:p>
        <a:p>
          <a:endParaRPr kumimoji="1" lang="en-US" altLang="ja-JP" sz="1100"/>
        </a:p>
        <a:p>
          <a:r>
            <a:rPr kumimoji="1" lang="ja-JP" altLang="en-US" sz="1100"/>
            <a:t>表題の件、ご連絡致します。</a:t>
          </a:r>
          <a:endParaRPr kumimoji="1" lang="en-US" altLang="ja-JP" sz="1100"/>
        </a:p>
        <a:p>
          <a:endParaRPr kumimoji="1" lang="en-US" altLang="ja-JP" sz="1100"/>
        </a:p>
        <a:p>
          <a:r>
            <a:rPr kumimoji="1" lang="ja-JP" altLang="en-US" sz="1100"/>
            <a:t>回収日：　　年　月　日（　）</a:t>
          </a:r>
          <a:r>
            <a:rPr kumimoji="1" lang="en-US" altLang="ja-JP" sz="1100"/>
            <a:t>AM</a:t>
          </a:r>
          <a:r>
            <a:rPr kumimoji="1" lang="ja-JP" altLang="en-US" sz="1100"/>
            <a:t>　</a:t>
          </a:r>
          <a:r>
            <a:rPr kumimoji="1" lang="en-US" altLang="ja-JP" sz="1100"/>
            <a:t>PM</a:t>
          </a:r>
        </a:p>
        <a:p>
          <a:endParaRPr kumimoji="1" lang="en-US" altLang="ja-JP" sz="1100"/>
        </a:p>
        <a:p>
          <a:r>
            <a:rPr kumimoji="1" lang="ja-JP" altLang="en-US" sz="1100"/>
            <a:t>詳細は添付資料のご確認をよろしくお願いいたします。</a:t>
          </a:r>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0D17B3EE-8ABD-419E-8208-9DEA64493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01993484-A9C7-467B-A26F-57BC6D6CCCB7}"/>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A2011517-B44A-4401-8B2A-1BF1E6D3D4A0}"/>
            </a:ext>
          </a:extLst>
        </xdr:cNvPr>
        <xdr:cNvGrpSpPr>
          <a:grpSpLocks/>
        </xdr:cNvGrpSpPr>
      </xdr:nvGrpSpPr>
      <xdr:grpSpPr bwMode="auto">
        <a:xfrm>
          <a:off x="3894418" y="1108635"/>
          <a:ext cx="2014257" cy="277533"/>
          <a:chOff x="5873158" y="1196752"/>
          <a:chExt cx="2242613" cy="266700"/>
        </a:xfrm>
      </xdr:grpSpPr>
      <xdr:sp macro="" textlink="">
        <xdr:nvSpPr>
          <xdr:cNvPr id="5" name="Freeform 13">
            <a:extLst>
              <a:ext uri="{FF2B5EF4-FFF2-40B4-BE49-F238E27FC236}">
                <a16:creationId xmlns:a16="http://schemas.microsoft.com/office/drawing/2014/main" id="{A4AA9504-8385-F4E4-5F12-0D7D16553E7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5DF3AF63-D6F7-5178-56EA-A81CF33AC4D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93E6876-AE8D-E594-D8BF-FF2244E3E0C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794F77D7-AB22-26FB-A94D-48B560423D7C}"/>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F37AF091-F497-41E3-F474-A253A905D0C7}"/>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47DA720D-794E-D2D8-AE78-8E1E4D6191DD}"/>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1F33F98A-B98E-09B3-0815-E1858A4DF90C}"/>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06E55B8A-AC67-2846-FA17-7603970642F0}"/>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499DB329-2FA6-4EE4-8123-9CC94CCCA225}"/>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8199" cy="424583"/>
    <xdr:pic>
      <xdr:nvPicPr>
        <xdr:cNvPr id="14" name="図 13">
          <a:extLst>
            <a:ext uri="{FF2B5EF4-FFF2-40B4-BE49-F238E27FC236}">
              <a16:creationId xmlns:a16="http://schemas.microsoft.com/office/drawing/2014/main" id="{356D00CA-6D6A-46C6-A4CB-78CBB8E278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8199" cy="424583"/>
        </a:xfrm>
        <a:prstGeom prst="rect">
          <a:avLst/>
        </a:prstGeom>
      </xdr:spPr>
    </xdr:pic>
    <xdr:clientData/>
  </xdr:oneCellAnchor>
  <xdr:oneCellAnchor>
    <xdr:from>
      <xdr:col>30</xdr:col>
      <xdr:colOff>141943</xdr:colOff>
      <xdr:row>12</xdr:row>
      <xdr:rowOff>67236</xdr:rowOff>
    </xdr:from>
    <xdr:ext cx="406400" cy="408199"/>
    <xdr:pic>
      <xdr:nvPicPr>
        <xdr:cNvPr id="15" name="図 14">
          <a:extLst>
            <a:ext uri="{FF2B5EF4-FFF2-40B4-BE49-F238E27FC236}">
              <a16:creationId xmlns:a16="http://schemas.microsoft.com/office/drawing/2014/main" id="{C413E9B2-A2E8-4CC5-875E-BD2E3DBFF3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6649" y="2764118"/>
          <a:ext cx="406400" cy="408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DC976C8C-003E-4501-8007-C2AADD44F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CE387084-4E79-481F-A2BC-19ED9A6DC069}"/>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29C2176F-8851-441C-9187-23697B4EE0EB}"/>
            </a:ext>
          </a:extLst>
        </xdr:cNvPr>
        <xdr:cNvGrpSpPr>
          <a:grpSpLocks/>
        </xdr:cNvGrpSpPr>
      </xdr:nvGrpSpPr>
      <xdr:grpSpPr bwMode="auto">
        <a:xfrm>
          <a:off x="3886200" y="1104900"/>
          <a:ext cx="2009775" cy="273050"/>
          <a:chOff x="5873158" y="1196752"/>
          <a:chExt cx="2242613" cy="266700"/>
        </a:xfrm>
      </xdr:grpSpPr>
      <xdr:sp macro="" textlink="">
        <xdr:nvSpPr>
          <xdr:cNvPr id="5" name="Freeform 13">
            <a:extLst>
              <a:ext uri="{FF2B5EF4-FFF2-40B4-BE49-F238E27FC236}">
                <a16:creationId xmlns:a16="http://schemas.microsoft.com/office/drawing/2014/main" id="{EF9210C0-33A8-730F-4E46-AFD6C5DD2397}"/>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26C3C2F3-DDB6-05EA-CB9A-65B4A3A97D2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9703BAD5-89B1-0027-E603-D556032328E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6AF36BA1-2219-899F-4935-35C7155DC59B}"/>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999A05B-7616-2043-6DA7-74907897A19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24DB7E01-4359-1D82-A54A-5BFA558CAB40}"/>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9BAE3C03-6DC7-6CB2-031A-35F9609B15E0}"/>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140C4E9C-3BDB-5BD3-8731-62E8B668538B}"/>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4A2A6CB-858A-4ECD-8530-B71F5D2F05DC}"/>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oneCellAnchor>
    <xdr:from>
      <xdr:col>25</xdr:col>
      <xdr:colOff>60181</xdr:colOff>
      <xdr:row>0</xdr:row>
      <xdr:rowOff>38967</xdr:rowOff>
    </xdr:from>
    <xdr:ext cx="1594837" cy="424583"/>
    <xdr:pic>
      <xdr:nvPicPr>
        <xdr:cNvPr id="14" name="図 13">
          <a:extLst>
            <a:ext uri="{FF2B5EF4-FFF2-40B4-BE49-F238E27FC236}">
              <a16:creationId xmlns:a16="http://schemas.microsoft.com/office/drawing/2014/main" id="{4A73A33D-9F31-48F5-930B-F6B416FB32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oneCellAnchor>
    <xdr:from>
      <xdr:col>25</xdr:col>
      <xdr:colOff>60181</xdr:colOff>
      <xdr:row>0</xdr:row>
      <xdr:rowOff>38967</xdr:rowOff>
    </xdr:from>
    <xdr:ext cx="1594837" cy="424583"/>
    <xdr:pic>
      <xdr:nvPicPr>
        <xdr:cNvPr id="15" name="図 14">
          <a:extLst>
            <a:ext uri="{FF2B5EF4-FFF2-40B4-BE49-F238E27FC236}">
              <a16:creationId xmlns:a16="http://schemas.microsoft.com/office/drawing/2014/main" id="{338536F6-8C27-465A-96D2-D2E0870731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4837" cy="42458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DFC2-1899-45A5-A6A7-E2EB078A3574}">
  <sheetPr>
    <pageSetUpPr fitToPage="1"/>
  </sheetPr>
  <dimension ref="A1:AK47"/>
  <sheetViews>
    <sheetView tabSelected="1" zoomScale="85" zoomScaleNormal="85" workbookViewId="0">
      <selection activeCell="R7" sqref="R7"/>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51" t="s">
        <v>66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5" ht="20.25" customHeight="1" x14ac:dyDescent="0.55000000000000004">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3" spans="1:35"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7.25" customHeight="1" x14ac:dyDescent="0.55000000000000004">
      <c r="A4" s="53" t="s">
        <v>39</v>
      </c>
      <c r="B4" s="53"/>
      <c r="C4" s="53"/>
      <c r="D4" s="53"/>
      <c r="E4" s="53"/>
      <c r="F4" s="53"/>
      <c r="G4" s="53"/>
      <c r="H4" s="53"/>
      <c r="I4" s="53"/>
      <c r="J4" s="53"/>
      <c r="K4" s="53"/>
      <c r="L4" s="53"/>
      <c r="M4" s="53"/>
      <c r="N4" s="53"/>
      <c r="O4" s="55" t="s">
        <v>23</v>
      </c>
      <c r="P4" s="55"/>
      <c r="Q4" s="55"/>
      <c r="R4" s="7"/>
      <c r="S4" s="7"/>
      <c r="T4" s="7"/>
      <c r="U4" s="7"/>
      <c r="V4" s="7"/>
      <c r="W4" s="7"/>
      <c r="X4" s="7"/>
      <c r="Y4" s="7"/>
      <c r="Z4" s="57">
        <v>45460</v>
      </c>
      <c r="AA4" s="57"/>
      <c r="AB4" s="57"/>
      <c r="AC4" s="57"/>
      <c r="AD4" s="57"/>
      <c r="AE4" s="57"/>
      <c r="AF4" s="57"/>
      <c r="AG4" s="57"/>
      <c r="AH4" s="57"/>
      <c r="AI4" s="57"/>
    </row>
    <row r="5" spans="1:35" ht="14.25" customHeight="1" thickBot="1" x14ac:dyDescent="0.6">
      <c r="A5" s="54"/>
      <c r="B5" s="54"/>
      <c r="C5" s="54"/>
      <c r="D5" s="54"/>
      <c r="E5" s="54"/>
      <c r="F5" s="54"/>
      <c r="G5" s="54"/>
      <c r="H5" s="54"/>
      <c r="I5" s="54"/>
      <c r="J5" s="54"/>
      <c r="K5" s="54"/>
      <c r="L5" s="54"/>
      <c r="M5" s="54"/>
      <c r="N5" s="54"/>
      <c r="O5" s="56"/>
      <c r="P5" s="56"/>
      <c r="Q5" s="56"/>
      <c r="R5" s="7"/>
      <c r="S5" s="7"/>
      <c r="T5" s="7"/>
      <c r="U5" s="7"/>
      <c r="V5" s="7"/>
      <c r="W5" s="7"/>
      <c r="X5" s="7"/>
      <c r="Y5" s="7"/>
    </row>
    <row r="6" spans="1:35" x14ac:dyDescent="0.55000000000000004">
      <c r="A6" s="16"/>
      <c r="B6" s="16"/>
      <c r="C6" s="16"/>
      <c r="D6" s="16"/>
      <c r="E6" s="16"/>
      <c r="F6" s="16"/>
      <c r="G6" s="16"/>
      <c r="H6" s="16"/>
      <c r="I6" s="16"/>
      <c r="J6" s="16"/>
      <c r="K6" s="16"/>
      <c r="L6" s="16"/>
      <c r="M6" s="16"/>
      <c r="N6" s="16"/>
      <c r="O6" s="16"/>
      <c r="P6" s="16"/>
      <c r="Q6" s="16"/>
      <c r="R6" s="7"/>
      <c r="S6" s="7"/>
      <c r="T6" s="7"/>
      <c r="U6" s="7"/>
      <c r="V6" s="7"/>
      <c r="W6" s="7"/>
      <c r="X6" s="7"/>
      <c r="Y6" s="7"/>
    </row>
    <row r="7" spans="1:35" x14ac:dyDescent="0.55000000000000004">
      <c r="A7" s="58" t="s">
        <v>22</v>
      </c>
      <c r="B7" s="58"/>
      <c r="C7" s="58"/>
      <c r="D7" s="58"/>
      <c r="E7" s="58"/>
      <c r="F7" s="58"/>
      <c r="G7" s="58"/>
      <c r="H7" s="60">
        <f>AB41</f>
        <v>207350</v>
      </c>
      <c r="I7" s="61"/>
      <c r="J7" s="61"/>
      <c r="K7" s="61"/>
      <c r="L7" s="61"/>
      <c r="M7" s="61"/>
      <c r="N7" s="61"/>
      <c r="O7" s="61"/>
      <c r="P7" s="61"/>
      <c r="Q7" s="61"/>
      <c r="R7" s="7"/>
      <c r="S7" s="7"/>
      <c r="T7" s="7"/>
      <c r="U7" s="7"/>
      <c r="V7" s="7"/>
      <c r="W7" s="7"/>
      <c r="X7" s="7"/>
      <c r="Y7" s="7"/>
      <c r="Z7" s="7"/>
      <c r="AA7" s="7"/>
      <c r="AB7" s="7"/>
      <c r="AC7" s="7"/>
      <c r="AD7" s="7"/>
      <c r="AE7" s="7"/>
      <c r="AF7" s="7"/>
      <c r="AG7" s="7"/>
      <c r="AH7" s="7"/>
      <c r="AI7" s="7"/>
    </row>
    <row r="8" spans="1:35" ht="18.5" thickBot="1" x14ac:dyDescent="0.6">
      <c r="A8" s="59"/>
      <c r="B8" s="59"/>
      <c r="C8" s="59"/>
      <c r="D8" s="59"/>
      <c r="E8" s="59"/>
      <c r="F8" s="59"/>
      <c r="G8" s="59"/>
      <c r="H8" s="62"/>
      <c r="I8" s="62"/>
      <c r="J8" s="62"/>
      <c r="K8" s="62"/>
      <c r="L8" s="62"/>
      <c r="M8" s="62"/>
      <c r="N8" s="62"/>
      <c r="O8" s="62"/>
      <c r="P8" s="62"/>
      <c r="Q8" s="62"/>
      <c r="R8" s="7" t="s">
        <v>54</v>
      </c>
      <c r="S8" s="7"/>
      <c r="T8" s="7"/>
      <c r="U8" s="7"/>
      <c r="V8" s="7"/>
      <c r="W8" s="7"/>
      <c r="X8" s="7"/>
      <c r="Y8" s="7"/>
      <c r="Z8" s="7"/>
      <c r="AA8" s="7"/>
      <c r="AB8" s="7"/>
      <c r="AC8" s="7"/>
      <c r="AD8" s="7"/>
      <c r="AE8" s="7"/>
      <c r="AF8" s="7"/>
      <c r="AG8" s="7"/>
      <c r="AH8" s="7"/>
      <c r="AI8" s="7"/>
    </row>
    <row r="9" spans="1:35" ht="22.5" customHeight="1" x14ac:dyDescent="0.55000000000000004">
      <c r="A9" s="14"/>
      <c r="B9" s="14"/>
      <c r="C9" s="14"/>
      <c r="D9" s="14"/>
      <c r="E9" s="14"/>
      <c r="F9" s="14"/>
      <c r="G9" s="14"/>
      <c r="H9" s="14"/>
      <c r="I9" s="14"/>
      <c r="J9" s="14"/>
      <c r="K9" s="14"/>
      <c r="L9" s="14"/>
      <c r="M9" s="14"/>
      <c r="N9" s="14"/>
      <c r="O9" s="14"/>
      <c r="P9" s="14"/>
      <c r="Q9" s="14"/>
      <c r="R9" s="7"/>
      <c r="S9" s="7"/>
      <c r="T9" s="7"/>
      <c r="U9" s="7"/>
      <c r="V9" s="7"/>
      <c r="W9" s="7"/>
      <c r="X9" s="63"/>
      <c r="Y9" s="63"/>
      <c r="Z9" s="63"/>
      <c r="AA9" s="63"/>
      <c r="AB9" s="63"/>
      <c r="AC9" s="63"/>
      <c r="AD9" s="63"/>
      <c r="AE9" s="63"/>
      <c r="AF9" s="63"/>
      <c r="AG9" s="63"/>
      <c r="AH9" s="63"/>
      <c r="AI9" s="63"/>
    </row>
    <row r="10" spans="1:35" ht="15.75" customHeight="1" x14ac:dyDescent="0.55000000000000004">
      <c r="A10" s="64" t="s">
        <v>20</v>
      </c>
      <c r="B10" s="64"/>
      <c r="C10" s="64"/>
      <c r="D10" s="64"/>
      <c r="E10" s="65" t="s">
        <v>57</v>
      </c>
      <c r="F10" s="65"/>
      <c r="G10" s="65"/>
      <c r="H10" s="65"/>
      <c r="I10" s="65"/>
      <c r="J10" s="65"/>
      <c r="K10" s="65"/>
      <c r="L10" s="65"/>
      <c r="M10" s="65"/>
      <c r="N10" s="65"/>
      <c r="O10" s="65"/>
      <c r="P10" s="65"/>
      <c r="Q10" s="65"/>
      <c r="R10" s="7"/>
      <c r="S10" s="7"/>
      <c r="T10" s="7"/>
      <c r="U10" s="7"/>
      <c r="V10" s="7"/>
      <c r="W10" s="13"/>
      <c r="X10" s="13"/>
      <c r="Y10" s="13"/>
      <c r="Z10" s="13"/>
      <c r="AA10" s="13"/>
      <c r="AB10" s="13"/>
      <c r="AC10" s="13"/>
      <c r="AD10" s="13"/>
      <c r="AE10" s="13"/>
      <c r="AF10" s="13"/>
      <c r="AG10" s="13"/>
      <c r="AH10" s="13"/>
      <c r="AI10" s="13"/>
    </row>
    <row r="11" spans="1:35" ht="15.75" customHeight="1" x14ac:dyDescent="0.55000000000000004">
      <c r="A11" s="17" t="s">
        <v>19</v>
      </c>
      <c r="B11" s="17"/>
      <c r="C11" s="17"/>
      <c r="D11" s="17"/>
      <c r="E11" s="66" t="s">
        <v>18</v>
      </c>
      <c r="F11" s="66"/>
      <c r="G11" s="66"/>
      <c r="H11" s="66"/>
      <c r="I11" s="66"/>
      <c r="J11" s="66"/>
      <c r="K11" s="66"/>
      <c r="L11" s="66"/>
      <c r="M11" s="66"/>
      <c r="N11" s="66"/>
      <c r="O11" s="66"/>
      <c r="P11" s="66"/>
      <c r="Q11" s="66"/>
      <c r="R11" s="7"/>
      <c r="S11" s="7"/>
      <c r="T11" s="7"/>
      <c r="U11" s="7"/>
      <c r="V11" s="7"/>
      <c r="W11" s="12"/>
      <c r="X11" s="12"/>
      <c r="Y11" s="12"/>
      <c r="Z11" s="11"/>
      <c r="AA11" s="11"/>
      <c r="AB11" s="11"/>
      <c r="AC11" s="11"/>
      <c r="AD11" s="11"/>
      <c r="AE11" s="11"/>
      <c r="AF11" s="11"/>
      <c r="AG11" s="11"/>
      <c r="AH11" s="11"/>
      <c r="AI11" s="11"/>
    </row>
    <row r="12" spans="1:35" ht="15.75" customHeight="1" x14ac:dyDescent="0.55000000000000004">
      <c r="A12" s="17" t="s">
        <v>17</v>
      </c>
      <c r="B12" s="17"/>
      <c r="C12" s="17"/>
      <c r="D12" s="17"/>
      <c r="E12" s="66" t="s">
        <v>38</v>
      </c>
      <c r="F12" s="66"/>
      <c r="G12" s="66"/>
      <c r="H12" s="66"/>
      <c r="I12" s="66"/>
      <c r="J12" s="66"/>
      <c r="K12" s="66"/>
      <c r="L12" s="66"/>
      <c r="M12" s="66"/>
      <c r="N12" s="66"/>
      <c r="O12" s="66"/>
      <c r="P12" s="66"/>
      <c r="Q12" s="66"/>
      <c r="R12" s="7"/>
      <c r="S12" s="7"/>
      <c r="T12" s="7"/>
      <c r="U12" s="7"/>
      <c r="V12" s="7"/>
      <c r="W12" s="67" t="s">
        <v>16</v>
      </c>
      <c r="X12" s="68"/>
      <c r="Y12" s="68"/>
      <c r="Z12" s="69"/>
      <c r="AA12" s="67" t="s">
        <v>16</v>
      </c>
      <c r="AB12" s="68"/>
      <c r="AC12" s="68"/>
      <c r="AD12" s="69"/>
      <c r="AE12" s="67" t="s">
        <v>15</v>
      </c>
      <c r="AF12" s="68"/>
      <c r="AG12" s="68"/>
      <c r="AH12" s="69"/>
    </row>
    <row r="13" spans="1:35" ht="15.75" customHeight="1" x14ac:dyDescent="0.55000000000000004">
      <c r="A13" s="10"/>
      <c r="B13" s="10"/>
      <c r="C13" s="10"/>
      <c r="D13" s="10"/>
      <c r="E13" s="70" t="s">
        <v>58</v>
      </c>
      <c r="F13" s="70"/>
      <c r="G13" s="70"/>
      <c r="H13" s="70"/>
      <c r="I13" s="70"/>
      <c r="J13" s="70"/>
      <c r="K13" s="70"/>
      <c r="L13" s="70"/>
      <c r="M13" s="70"/>
      <c r="N13" s="70"/>
      <c r="O13" s="70"/>
      <c r="P13" s="70"/>
      <c r="Q13" s="70"/>
      <c r="R13" s="7"/>
      <c r="S13" s="7"/>
      <c r="T13" s="7"/>
      <c r="U13" s="7"/>
      <c r="V13" s="7"/>
      <c r="W13" s="72"/>
      <c r="X13" s="73"/>
      <c r="Y13" s="73"/>
      <c r="Z13" s="74"/>
      <c r="AA13" s="72"/>
      <c r="AB13" s="73"/>
      <c r="AC13" s="73"/>
      <c r="AD13" s="74"/>
      <c r="AE13" s="72"/>
      <c r="AF13" s="73"/>
      <c r="AG13" s="73"/>
      <c r="AH13" s="74"/>
    </row>
    <row r="14" spans="1:35" ht="15.75" customHeight="1" x14ac:dyDescent="0.55000000000000004">
      <c r="A14" s="7" t="s">
        <v>14</v>
      </c>
      <c r="B14" s="7"/>
      <c r="C14" s="7"/>
      <c r="D14" s="7"/>
      <c r="E14" s="70"/>
      <c r="F14" s="70"/>
      <c r="G14" s="70"/>
      <c r="H14" s="70"/>
      <c r="I14" s="70"/>
      <c r="J14" s="70"/>
      <c r="K14" s="70"/>
      <c r="L14" s="70"/>
      <c r="M14" s="70"/>
      <c r="N14" s="70"/>
      <c r="O14" s="70"/>
      <c r="P14" s="70"/>
      <c r="Q14" s="70"/>
      <c r="W14" s="75"/>
      <c r="X14" s="76"/>
      <c r="Y14" s="76"/>
      <c r="Z14" s="77"/>
      <c r="AA14" s="75"/>
      <c r="AB14" s="76"/>
      <c r="AC14" s="76"/>
      <c r="AD14" s="77"/>
      <c r="AE14" s="75"/>
      <c r="AF14" s="76"/>
      <c r="AG14" s="76"/>
      <c r="AH14" s="77"/>
    </row>
    <row r="15" spans="1:35" ht="15.75" customHeight="1" x14ac:dyDescent="0.55000000000000004">
      <c r="E15" s="71"/>
      <c r="F15" s="71"/>
      <c r="G15" s="71"/>
      <c r="H15" s="71"/>
      <c r="I15" s="71"/>
      <c r="J15" s="71"/>
      <c r="K15" s="71"/>
      <c r="L15" s="71"/>
      <c r="M15" s="71"/>
      <c r="N15" s="71"/>
      <c r="O15" s="71"/>
      <c r="P15" s="71"/>
      <c r="Q15" s="71"/>
      <c r="W15" s="78"/>
      <c r="X15" s="79"/>
      <c r="Y15" s="79"/>
      <c r="Z15" s="80"/>
      <c r="AA15" s="78"/>
      <c r="AB15" s="79"/>
      <c r="AC15" s="79"/>
      <c r="AD15" s="80"/>
      <c r="AE15" s="78"/>
      <c r="AF15" s="79"/>
      <c r="AG15" s="79"/>
      <c r="AH15" s="80"/>
    </row>
    <row r="16" spans="1:35" ht="12" customHeight="1" x14ac:dyDescent="0.55000000000000004"/>
    <row r="17" spans="1:37" ht="12" customHeight="1" x14ac:dyDescent="0.2">
      <c r="A17" s="9"/>
      <c r="B17" s="9"/>
      <c r="C17" s="7"/>
      <c r="D17" s="7"/>
      <c r="E17" s="7"/>
      <c r="F17" s="7"/>
      <c r="G17" s="7"/>
      <c r="H17" s="7"/>
      <c r="I17" s="7"/>
      <c r="J17" s="7"/>
      <c r="K17" s="7"/>
      <c r="L17" s="7"/>
      <c r="M17" s="7"/>
      <c r="N17" s="7"/>
      <c r="O17" s="7"/>
      <c r="P17" s="7"/>
      <c r="Q17" s="7"/>
      <c r="R17" s="8"/>
      <c r="S17" s="8"/>
      <c r="T17" s="8"/>
      <c r="U17" s="7"/>
      <c r="V17" s="7"/>
      <c r="W17" s="7"/>
      <c r="X17" s="7"/>
      <c r="Y17" s="7"/>
      <c r="Z17" s="7"/>
      <c r="AA17" s="7"/>
      <c r="AB17" s="7"/>
      <c r="AC17" s="7"/>
      <c r="AD17" s="7"/>
      <c r="AE17" s="7"/>
      <c r="AF17" s="7"/>
      <c r="AG17" s="7"/>
      <c r="AH17" s="7"/>
      <c r="AI17" s="7"/>
    </row>
    <row r="18" spans="1:37" ht="21" customHeight="1" x14ac:dyDescent="0.55000000000000004">
      <c r="A18" s="48" t="s">
        <v>13</v>
      </c>
      <c r="B18" s="49"/>
      <c r="C18" s="49"/>
      <c r="D18" s="49"/>
      <c r="E18" s="49"/>
      <c r="F18" s="49"/>
      <c r="G18" s="49"/>
      <c r="H18" s="49"/>
      <c r="I18" s="49"/>
      <c r="J18" s="49"/>
      <c r="K18" s="49"/>
      <c r="L18" s="49"/>
      <c r="M18" s="49"/>
      <c r="N18" s="49"/>
      <c r="O18" s="49"/>
      <c r="P18" s="49" t="s">
        <v>12</v>
      </c>
      <c r="Q18" s="49"/>
      <c r="R18" s="49"/>
      <c r="S18" s="49"/>
      <c r="T18" s="49" t="s">
        <v>11</v>
      </c>
      <c r="U18" s="49"/>
      <c r="V18" s="49"/>
      <c r="W18" s="49" t="s">
        <v>10</v>
      </c>
      <c r="X18" s="49"/>
      <c r="Y18" s="49"/>
      <c r="Z18" s="49"/>
      <c r="AA18" s="49"/>
      <c r="AB18" s="49" t="s">
        <v>9</v>
      </c>
      <c r="AC18" s="49"/>
      <c r="AD18" s="49"/>
      <c r="AE18" s="49"/>
      <c r="AF18" s="49"/>
      <c r="AG18" s="49"/>
      <c r="AH18" s="49"/>
      <c r="AI18" s="50"/>
    </row>
    <row r="19" spans="1:37" ht="21" customHeight="1" x14ac:dyDescent="0.55000000000000004">
      <c r="A19" s="36" t="s">
        <v>37</v>
      </c>
      <c r="B19" s="37"/>
      <c r="C19" s="37"/>
      <c r="D19" s="37"/>
      <c r="E19" s="37"/>
      <c r="F19" s="37"/>
      <c r="G19" s="37"/>
      <c r="H19" s="37"/>
      <c r="I19" s="37"/>
      <c r="J19" s="37"/>
      <c r="K19" s="37"/>
      <c r="L19" s="37"/>
      <c r="M19" s="37"/>
      <c r="N19" s="37"/>
      <c r="O19" s="37"/>
      <c r="P19" s="38"/>
      <c r="Q19" s="38"/>
      <c r="R19" s="38"/>
      <c r="S19" s="38"/>
      <c r="T19" s="39"/>
      <c r="U19" s="39"/>
      <c r="V19" s="39"/>
      <c r="W19" s="38"/>
      <c r="X19" s="38"/>
      <c r="Y19" s="38"/>
      <c r="Z19" s="38"/>
      <c r="AA19" s="38"/>
      <c r="AB19" s="41"/>
      <c r="AC19" s="41"/>
      <c r="AD19" s="41"/>
      <c r="AE19" s="41"/>
      <c r="AF19" s="41"/>
      <c r="AG19" s="41"/>
      <c r="AH19" s="41"/>
      <c r="AI19" s="42"/>
    </row>
    <row r="20" spans="1:37" ht="21" customHeight="1" x14ac:dyDescent="0.55000000000000004">
      <c r="A20" s="36" t="s">
        <v>59</v>
      </c>
      <c r="B20" s="37"/>
      <c r="C20" s="37"/>
      <c r="D20" s="37"/>
      <c r="E20" s="37"/>
      <c r="F20" s="37"/>
      <c r="G20" s="37"/>
      <c r="H20" s="37"/>
      <c r="I20" s="37"/>
      <c r="J20" s="37"/>
      <c r="K20" s="37"/>
      <c r="L20" s="37"/>
      <c r="M20" s="37"/>
      <c r="N20" s="37"/>
      <c r="O20" s="37"/>
      <c r="P20" s="38">
        <v>250</v>
      </c>
      <c r="Q20" s="38"/>
      <c r="R20" s="38"/>
      <c r="S20" s="38"/>
      <c r="T20" s="38" t="s">
        <v>44</v>
      </c>
      <c r="U20" s="38"/>
      <c r="V20" s="38"/>
      <c r="W20" s="38">
        <v>110</v>
      </c>
      <c r="X20" s="38"/>
      <c r="Y20" s="38"/>
      <c r="Z20" s="38"/>
      <c r="AA20" s="38"/>
      <c r="AB20" s="41">
        <f>W20*P20</f>
        <v>27500</v>
      </c>
      <c r="AC20" s="41"/>
      <c r="AD20" s="41"/>
      <c r="AE20" s="41"/>
      <c r="AF20" s="41"/>
      <c r="AG20" s="41"/>
      <c r="AH20" s="41"/>
      <c r="AI20" s="42"/>
      <c r="AK20" s="1" t="s">
        <v>85</v>
      </c>
    </row>
    <row r="21" spans="1:37" ht="21" customHeight="1" x14ac:dyDescent="0.55000000000000004">
      <c r="A21" s="43" t="s">
        <v>60</v>
      </c>
      <c r="B21" s="44"/>
      <c r="C21" s="44"/>
      <c r="D21" s="44"/>
      <c r="E21" s="44"/>
      <c r="F21" s="44"/>
      <c r="G21" s="44"/>
      <c r="H21" s="44"/>
      <c r="I21" s="44"/>
      <c r="J21" s="44"/>
      <c r="K21" s="44"/>
      <c r="L21" s="44"/>
      <c r="M21" s="44"/>
      <c r="N21" s="44"/>
      <c r="O21" s="45"/>
      <c r="P21" s="46">
        <v>450</v>
      </c>
      <c r="Q21" s="46"/>
      <c r="R21" s="46"/>
      <c r="S21" s="46"/>
      <c r="T21" s="47" t="s">
        <v>44</v>
      </c>
      <c r="U21" s="46"/>
      <c r="V21" s="46"/>
      <c r="W21" s="47">
        <v>70</v>
      </c>
      <c r="X21" s="46"/>
      <c r="Y21" s="46"/>
      <c r="Z21" s="46"/>
      <c r="AA21" s="46"/>
      <c r="AB21" s="41">
        <f t="shared" ref="AB21:AB35" si="0">W21*P21</f>
        <v>31500</v>
      </c>
      <c r="AC21" s="41"/>
      <c r="AD21" s="41"/>
      <c r="AE21" s="41"/>
      <c r="AF21" s="41"/>
      <c r="AG21" s="41"/>
      <c r="AH21" s="41"/>
      <c r="AI21" s="42"/>
      <c r="AK21" s="1" t="s">
        <v>84</v>
      </c>
    </row>
    <row r="22" spans="1:37" ht="21" customHeight="1" x14ac:dyDescent="0.55000000000000004">
      <c r="A22" s="36" t="s">
        <v>61</v>
      </c>
      <c r="B22" s="37"/>
      <c r="C22" s="37"/>
      <c r="D22" s="37"/>
      <c r="E22" s="37"/>
      <c r="F22" s="37"/>
      <c r="G22" s="37"/>
      <c r="H22" s="37"/>
      <c r="I22" s="37"/>
      <c r="J22" s="37"/>
      <c r="K22" s="37"/>
      <c r="L22" s="37"/>
      <c r="M22" s="37"/>
      <c r="N22" s="37"/>
      <c r="O22" s="37"/>
      <c r="P22" s="38">
        <v>100</v>
      </c>
      <c r="Q22" s="38"/>
      <c r="R22" s="38"/>
      <c r="S22" s="38"/>
      <c r="T22" s="39" t="s">
        <v>44</v>
      </c>
      <c r="U22" s="39"/>
      <c r="V22" s="39"/>
      <c r="W22" s="40">
        <v>10</v>
      </c>
      <c r="X22" s="40"/>
      <c r="Y22" s="40"/>
      <c r="Z22" s="40"/>
      <c r="AA22" s="40"/>
      <c r="AB22" s="41">
        <f t="shared" si="0"/>
        <v>1000</v>
      </c>
      <c r="AC22" s="41"/>
      <c r="AD22" s="41"/>
      <c r="AE22" s="41"/>
      <c r="AF22" s="41"/>
      <c r="AG22" s="41"/>
      <c r="AH22" s="41"/>
      <c r="AI22" s="42"/>
      <c r="AK22" s="1" t="s">
        <v>82</v>
      </c>
    </row>
    <row r="23" spans="1:37" ht="21" customHeight="1" x14ac:dyDescent="0.55000000000000004">
      <c r="A23" s="36" t="s">
        <v>62</v>
      </c>
      <c r="B23" s="37"/>
      <c r="C23" s="37"/>
      <c r="D23" s="37"/>
      <c r="E23" s="37"/>
      <c r="F23" s="37"/>
      <c r="G23" s="37"/>
      <c r="H23" s="37"/>
      <c r="I23" s="37"/>
      <c r="J23" s="37"/>
      <c r="K23" s="37"/>
      <c r="L23" s="37"/>
      <c r="M23" s="37"/>
      <c r="N23" s="37"/>
      <c r="O23" s="37"/>
      <c r="P23" s="38">
        <v>400</v>
      </c>
      <c r="Q23" s="38"/>
      <c r="R23" s="38"/>
      <c r="S23" s="38"/>
      <c r="T23" s="39" t="s">
        <v>44</v>
      </c>
      <c r="U23" s="39"/>
      <c r="V23" s="39"/>
      <c r="W23" s="40">
        <v>25</v>
      </c>
      <c r="X23" s="40"/>
      <c r="Y23" s="40"/>
      <c r="Z23" s="40"/>
      <c r="AA23" s="40"/>
      <c r="AB23" s="41">
        <f t="shared" ref="AB23:AB27" si="1">W23*P23</f>
        <v>10000</v>
      </c>
      <c r="AC23" s="41"/>
      <c r="AD23" s="41"/>
      <c r="AE23" s="41"/>
      <c r="AF23" s="41"/>
      <c r="AG23" s="41"/>
      <c r="AH23" s="41"/>
      <c r="AI23" s="42"/>
      <c r="AK23" s="1" t="s">
        <v>63</v>
      </c>
    </row>
    <row r="24" spans="1:37" ht="21" customHeight="1" x14ac:dyDescent="0.55000000000000004">
      <c r="A24" s="36" t="s">
        <v>80</v>
      </c>
      <c r="B24" s="37"/>
      <c r="C24" s="37"/>
      <c r="D24" s="37"/>
      <c r="E24" s="37"/>
      <c r="F24" s="37"/>
      <c r="G24" s="37"/>
      <c r="H24" s="37"/>
      <c r="I24" s="37"/>
      <c r="J24" s="37"/>
      <c r="K24" s="37"/>
      <c r="L24" s="37"/>
      <c r="M24" s="37"/>
      <c r="N24" s="37"/>
      <c r="O24" s="37"/>
      <c r="P24" s="38">
        <v>1</v>
      </c>
      <c r="Q24" s="38"/>
      <c r="R24" s="38"/>
      <c r="S24" s="38"/>
      <c r="T24" s="39" t="s">
        <v>72</v>
      </c>
      <c r="U24" s="39"/>
      <c r="V24" s="39"/>
      <c r="W24" s="40">
        <v>5000</v>
      </c>
      <c r="X24" s="40"/>
      <c r="Y24" s="40"/>
      <c r="Z24" s="40"/>
      <c r="AA24" s="40"/>
      <c r="AB24" s="41">
        <f t="shared" ref="AB24" si="2">W24*P24</f>
        <v>5000</v>
      </c>
      <c r="AC24" s="41"/>
      <c r="AD24" s="41"/>
      <c r="AE24" s="41"/>
      <c r="AF24" s="41"/>
      <c r="AG24" s="41"/>
      <c r="AH24" s="41"/>
      <c r="AI24" s="42"/>
      <c r="AK24" s="1" t="s">
        <v>81</v>
      </c>
    </row>
    <row r="25" spans="1:37" ht="21" customHeight="1" x14ac:dyDescent="0.55000000000000004">
      <c r="A25" s="36" t="s">
        <v>75</v>
      </c>
      <c r="B25" s="37"/>
      <c r="C25" s="37"/>
      <c r="D25" s="37"/>
      <c r="E25" s="37"/>
      <c r="F25" s="37"/>
      <c r="G25" s="37"/>
      <c r="H25" s="37"/>
      <c r="I25" s="37"/>
      <c r="J25" s="37"/>
      <c r="K25" s="37"/>
      <c r="L25" s="37"/>
      <c r="M25" s="37"/>
      <c r="N25" s="37"/>
      <c r="O25" s="37"/>
      <c r="P25" s="38">
        <v>1</v>
      </c>
      <c r="Q25" s="38"/>
      <c r="R25" s="38"/>
      <c r="S25" s="38"/>
      <c r="T25" s="39" t="s">
        <v>69</v>
      </c>
      <c r="U25" s="39"/>
      <c r="V25" s="39"/>
      <c r="W25" s="40">
        <v>3500</v>
      </c>
      <c r="X25" s="40"/>
      <c r="Y25" s="40"/>
      <c r="Z25" s="40"/>
      <c r="AA25" s="40"/>
      <c r="AB25" s="41">
        <f t="shared" ref="AB25" si="3">W25*P25</f>
        <v>3500</v>
      </c>
      <c r="AC25" s="41"/>
      <c r="AD25" s="41"/>
      <c r="AE25" s="41"/>
      <c r="AF25" s="41"/>
      <c r="AG25" s="41"/>
      <c r="AH25" s="41"/>
      <c r="AI25" s="42"/>
      <c r="AK25" s="1" t="s">
        <v>76</v>
      </c>
    </row>
    <row r="26" spans="1:37" ht="21" customHeight="1" x14ac:dyDescent="0.55000000000000004">
      <c r="A26" s="43" t="s">
        <v>67</v>
      </c>
      <c r="B26" s="44"/>
      <c r="C26" s="44"/>
      <c r="D26" s="44"/>
      <c r="E26" s="44"/>
      <c r="F26" s="44"/>
      <c r="G26" s="44"/>
      <c r="H26" s="44"/>
      <c r="I26" s="44"/>
      <c r="J26" s="44"/>
      <c r="K26" s="44"/>
      <c r="L26" s="44"/>
      <c r="M26" s="44"/>
      <c r="N26" s="44"/>
      <c r="O26" s="45"/>
      <c r="P26" s="46"/>
      <c r="Q26" s="46"/>
      <c r="R26" s="46"/>
      <c r="S26" s="46"/>
      <c r="T26" s="47"/>
      <c r="U26" s="46"/>
      <c r="V26" s="46"/>
      <c r="W26" s="47"/>
      <c r="X26" s="46"/>
      <c r="Y26" s="46"/>
      <c r="Z26" s="46"/>
      <c r="AA26" s="46"/>
      <c r="AB26" s="41"/>
      <c r="AC26" s="41"/>
      <c r="AD26" s="41"/>
      <c r="AE26" s="41"/>
      <c r="AF26" s="41"/>
      <c r="AG26" s="41"/>
      <c r="AH26" s="41"/>
      <c r="AI26" s="42"/>
    </row>
    <row r="27" spans="1:37" ht="21" customHeight="1" x14ac:dyDescent="0.55000000000000004">
      <c r="A27" s="36" t="s">
        <v>68</v>
      </c>
      <c r="B27" s="37"/>
      <c r="C27" s="37"/>
      <c r="D27" s="37"/>
      <c r="E27" s="37"/>
      <c r="F27" s="37"/>
      <c r="G27" s="37"/>
      <c r="H27" s="37"/>
      <c r="I27" s="37"/>
      <c r="J27" s="37"/>
      <c r="K27" s="37"/>
      <c r="L27" s="37"/>
      <c r="M27" s="37"/>
      <c r="N27" s="37"/>
      <c r="O27" s="37"/>
      <c r="P27" s="38">
        <v>22</v>
      </c>
      <c r="Q27" s="38"/>
      <c r="R27" s="38"/>
      <c r="S27" s="38"/>
      <c r="T27" s="39" t="s">
        <v>69</v>
      </c>
      <c r="U27" s="39"/>
      <c r="V27" s="39"/>
      <c r="W27" s="40">
        <v>1500</v>
      </c>
      <c r="X27" s="40"/>
      <c r="Y27" s="40"/>
      <c r="Z27" s="40"/>
      <c r="AA27" s="40"/>
      <c r="AB27" s="41">
        <f t="shared" si="1"/>
        <v>33000</v>
      </c>
      <c r="AC27" s="41"/>
      <c r="AD27" s="41"/>
      <c r="AE27" s="41"/>
      <c r="AF27" s="41"/>
      <c r="AG27" s="41"/>
      <c r="AH27" s="41"/>
      <c r="AI27" s="42"/>
      <c r="AK27" s="1" t="s">
        <v>65</v>
      </c>
    </row>
    <row r="28" spans="1:37" ht="21" customHeight="1" x14ac:dyDescent="0.55000000000000004">
      <c r="A28" s="36" t="s">
        <v>71</v>
      </c>
      <c r="B28" s="37"/>
      <c r="C28" s="37"/>
      <c r="D28" s="37"/>
      <c r="E28" s="37"/>
      <c r="F28" s="37"/>
      <c r="G28" s="37"/>
      <c r="H28" s="37"/>
      <c r="I28" s="37"/>
      <c r="J28" s="37"/>
      <c r="K28" s="37"/>
      <c r="L28" s="37"/>
      <c r="M28" s="37"/>
      <c r="N28" s="37"/>
      <c r="O28" s="37"/>
      <c r="P28" s="38">
        <v>1</v>
      </c>
      <c r="Q28" s="38"/>
      <c r="R28" s="38"/>
      <c r="S28" s="38"/>
      <c r="T28" s="39" t="s">
        <v>70</v>
      </c>
      <c r="U28" s="39"/>
      <c r="V28" s="39"/>
      <c r="W28" s="40">
        <v>1500</v>
      </c>
      <c r="X28" s="40"/>
      <c r="Y28" s="40"/>
      <c r="Z28" s="40"/>
      <c r="AA28" s="40"/>
      <c r="AB28" s="41">
        <f t="shared" ref="AB28:AB29" si="4">W28*P28</f>
        <v>1500</v>
      </c>
      <c r="AC28" s="41"/>
      <c r="AD28" s="41"/>
      <c r="AE28" s="41"/>
      <c r="AF28" s="41"/>
      <c r="AG28" s="41"/>
      <c r="AH28" s="41"/>
      <c r="AI28" s="42"/>
      <c r="AK28" s="1" t="s">
        <v>64</v>
      </c>
    </row>
    <row r="29" spans="1:37" ht="21" customHeight="1" x14ac:dyDescent="0.55000000000000004">
      <c r="A29" s="36" t="s">
        <v>73</v>
      </c>
      <c r="B29" s="37"/>
      <c r="C29" s="37"/>
      <c r="D29" s="37"/>
      <c r="E29" s="37"/>
      <c r="F29" s="37"/>
      <c r="G29" s="37"/>
      <c r="H29" s="37"/>
      <c r="I29" s="37"/>
      <c r="J29" s="37"/>
      <c r="K29" s="37"/>
      <c r="L29" s="37"/>
      <c r="M29" s="37"/>
      <c r="N29" s="37"/>
      <c r="O29" s="37"/>
      <c r="P29" s="38">
        <v>1</v>
      </c>
      <c r="Q29" s="38"/>
      <c r="R29" s="38"/>
      <c r="S29" s="38"/>
      <c r="T29" s="39" t="s">
        <v>72</v>
      </c>
      <c r="U29" s="39"/>
      <c r="V29" s="39"/>
      <c r="W29" s="40">
        <v>12500</v>
      </c>
      <c r="X29" s="40"/>
      <c r="Y29" s="40"/>
      <c r="Z29" s="40"/>
      <c r="AA29" s="40"/>
      <c r="AB29" s="41">
        <f t="shared" si="4"/>
        <v>12500</v>
      </c>
      <c r="AC29" s="41"/>
      <c r="AD29" s="41"/>
      <c r="AE29" s="41"/>
      <c r="AF29" s="41"/>
      <c r="AG29" s="41"/>
      <c r="AH29" s="41"/>
      <c r="AI29" s="42"/>
      <c r="AK29" s="1" t="s">
        <v>90</v>
      </c>
    </row>
    <row r="30" spans="1:37" ht="21" customHeight="1" x14ac:dyDescent="0.55000000000000004">
      <c r="A30" s="36" t="s">
        <v>74</v>
      </c>
      <c r="B30" s="37"/>
      <c r="C30" s="37"/>
      <c r="D30" s="37"/>
      <c r="E30" s="37"/>
      <c r="F30" s="37"/>
      <c r="G30" s="37"/>
      <c r="H30" s="37"/>
      <c r="I30" s="37"/>
      <c r="J30" s="37"/>
      <c r="K30" s="37"/>
      <c r="L30" s="37"/>
      <c r="M30" s="37"/>
      <c r="N30" s="37"/>
      <c r="O30" s="37"/>
      <c r="P30" s="38">
        <v>1</v>
      </c>
      <c r="Q30" s="38"/>
      <c r="R30" s="38"/>
      <c r="S30" s="38"/>
      <c r="T30" s="39" t="s">
        <v>70</v>
      </c>
      <c r="U30" s="39"/>
      <c r="V30" s="39"/>
      <c r="W30" s="40">
        <v>1000</v>
      </c>
      <c r="X30" s="40"/>
      <c r="Y30" s="40"/>
      <c r="Z30" s="40"/>
      <c r="AA30" s="40"/>
      <c r="AB30" s="41">
        <f t="shared" ref="AB30" si="5">W30*P30</f>
        <v>1000</v>
      </c>
      <c r="AC30" s="41"/>
      <c r="AD30" s="41"/>
      <c r="AE30" s="41"/>
      <c r="AF30" s="41"/>
      <c r="AG30" s="41"/>
      <c r="AH30" s="41"/>
      <c r="AI30" s="42"/>
      <c r="AK30" s="1" t="s">
        <v>91</v>
      </c>
    </row>
    <row r="31" spans="1:37" ht="21" customHeight="1" x14ac:dyDescent="0.55000000000000004">
      <c r="A31" s="43" t="s">
        <v>77</v>
      </c>
      <c r="B31" s="44"/>
      <c r="C31" s="44"/>
      <c r="D31" s="44"/>
      <c r="E31" s="44"/>
      <c r="F31" s="44"/>
      <c r="G31" s="44"/>
      <c r="H31" s="44"/>
      <c r="I31" s="44"/>
      <c r="J31" s="44"/>
      <c r="K31" s="44"/>
      <c r="L31" s="44"/>
      <c r="M31" s="44"/>
      <c r="N31" s="44"/>
      <c r="O31" s="45"/>
      <c r="P31" s="46"/>
      <c r="Q31" s="46"/>
      <c r="R31" s="46"/>
      <c r="S31" s="46"/>
      <c r="T31" s="47"/>
      <c r="U31" s="46"/>
      <c r="V31" s="46"/>
      <c r="W31" s="47"/>
      <c r="X31" s="46"/>
      <c r="Y31" s="46"/>
      <c r="Z31" s="46"/>
      <c r="AA31" s="46"/>
      <c r="AB31" s="41"/>
      <c r="AC31" s="41"/>
      <c r="AD31" s="41"/>
      <c r="AE31" s="41"/>
      <c r="AF31" s="41"/>
      <c r="AG31" s="41"/>
      <c r="AH31" s="41"/>
      <c r="AI31" s="42"/>
    </row>
    <row r="32" spans="1:37" ht="21" customHeight="1" x14ac:dyDescent="0.55000000000000004">
      <c r="A32" s="36" t="s">
        <v>78</v>
      </c>
      <c r="B32" s="37"/>
      <c r="C32" s="37"/>
      <c r="D32" s="37"/>
      <c r="E32" s="37"/>
      <c r="F32" s="37"/>
      <c r="G32" s="37"/>
      <c r="H32" s="37"/>
      <c r="I32" s="37"/>
      <c r="J32" s="37"/>
      <c r="K32" s="37"/>
      <c r="L32" s="37"/>
      <c r="M32" s="37"/>
      <c r="N32" s="37"/>
      <c r="O32" s="37"/>
      <c r="P32" s="38">
        <v>1</v>
      </c>
      <c r="Q32" s="38"/>
      <c r="R32" s="38"/>
      <c r="S32" s="38"/>
      <c r="T32" s="39" t="s">
        <v>72</v>
      </c>
      <c r="U32" s="39"/>
      <c r="V32" s="39"/>
      <c r="W32" s="40" t="s">
        <v>79</v>
      </c>
      <c r="X32" s="40"/>
      <c r="Y32" s="40"/>
      <c r="Z32" s="40"/>
      <c r="AA32" s="40"/>
      <c r="AB32" s="41">
        <v>0</v>
      </c>
      <c r="AC32" s="41"/>
      <c r="AD32" s="41"/>
      <c r="AE32" s="41"/>
      <c r="AF32" s="41"/>
      <c r="AG32" s="41"/>
      <c r="AH32" s="41"/>
      <c r="AI32" s="42"/>
      <c r="AK32" s="1" t="s">
        <v>83</v>
      </c>
    </row>
    <row r="33" spans="1:37" ht="21" customHeight="1" x14ac:dyDescent="0.55000000000000004">
      <c r="A33" s="36" t="s">
        <v>125</v>
      </c>
      <c r="B33" s="37"/>
      <c r="C33" s="37"/>
      <c r="D33" s="37"/>
      <c r="E33" s="37"/>
      <c r="F33" s="37"/>
      <c r="G33" s="37"/>
      <c r="H33" s="37"/>
      <c r="I33" s="37"/>
      <c r="J33" s="37"/>
      <c r="K33" s="37"/>
      <c r="L33" s="37"/>
      <c r="M33" s="37"/>
      <c r="N33" s="37"/>
      <c r="O33" s="37"/>
      <c r="P33" s="38">
        <v>1</v>
      </c>
      <c r="Q33" s="38"/>
      <c r="R33" s="38"/>
      <c r="S33" s="38"/>
      <c r="T33" s="39" t="s">
        <v>72</v>
      </c>
      <c r="U33" s="39"/>
      <c r="V33" s="39"/>
      <c r="W33" s="40">
        <v>4000</v>
      </c>
      <c r="X33" s="40"/>
      <c r="Y33" s="40"/>
      <c r="Z33" s="40"/>
      <c r="AA33" s="40"/>
      <c r="AB33" s="41">
        <f t="shared" ref="AB33" si="6">W33*P33</f>
        <v>4000</v>
      </c>
      <c r="AC33" s="41"/>
      <c r="AD33" s="41"/>
      <c r="AE33" s="41"/>
      <c r="AF33" s="41"/>
      <c r="AG33" s="41"/>
      <c r="AH33" s="41"/>
      <c r="AI33" s="42"/>
      <c r="AK33" s="1" t="s">
        <v>89</v>
      </c>
    </row>
    <row r="34" spans="1:37" ht="21" customHeight="1" x14ac:dyDescent="0.55000000000000004">
      <c r="A34" s="36" t="s">
        <v>86</v>
      </c>
      <c r="B34" s="37"/>
      <c r="C34" s="37"/>
      <c r="D34" s="37"/>
      <c r="E34" s="37"/>
      <c r="F34" s="37"/>
      <c r="G34" s="37"/>
      <c r="H34" s="37"/>
      <c r="I34" s="37"/>
      <c r="J34" s="37"/>
      <c r="K34" s="37"/>
      <c r="L34" s="37"/>
      <c r="M34" s="37"/>
      <c r="N34" s="37"/>
      <c r="O34" s="37"/>
      <c r="P34" s="38">
        <v>2</v>
      </c>
      <c r="Q34" s="38"/>
      <c r="R34" s="38"/>
      <c r="S34" s="38"/>
      <c r="T34" s="39" t="s">
        <v>87</v>
      </c>
      <c r="U34" s="39"/>
      <c r="V34" s="39"/>
      <c r="W34" s="40">
        <v>15000</v>
      </c>
      <c r="X34" s="40"/>
      <c r="Y34" s="40"/>
      <c r="Z34" s="40"/>
      <c r="AA34" s="40"/>
      <c r="AB34" s="41">
        <f t="shared" ref="AB34" si="7">W34*P34</f>
        <v>30000</v>
      </c>
      <c r="AC34" s="41"/>
      <c r="AD34" s="41"/>
      <c r="AE34" s="41"/>
      <c r="AF34" s="41"/>
      <c r="AG34" s="41"/>
      <c r="AH34" s="41"/>
      <c r="AI34" s="42"/>
      <c r="AK34" s="1" t="s">
        <v>88</v>
      </c>
    </row>
    <row r="35" spans="1:37" ht="21" customHeight="1" x14ac:dyDescent="0.55000000000000004">
      <c r="A35" s="36" t="s">
        <v>48</v>
      </c>
      <c r="B35" s="37"/>
      <c r="C35" s="37"/>
      <c r="D35" s="37"/>
      <c r="E35" s="37"/>
      <c r="F35" s="37"/>
      <c r="G35" s="37"/>
      <c r="H35" s="37"/>
      <c r="I35" s="37"/>
      <c r="J35" s="37"/>
      <c r="K35" s="37"/>
      <c r="L35" s="37"/>
      <c r="M35" s="37"/>
      <c r="N35" s="37"/>
      <c r="O35" s="37"/>
      <c r="P35" s="38">
        <v>1</v>
      </c>
      <c r="Q35" s="38"/>
      <c r="R35" s="38"/>
      <c r="S35" s="38"/>
      <c r="T35" s="39" t="s">
        <v>49</v>
      </c>
      <c r="U35" s="39"/>
      <c r="V35" s="39"/>
      <c r="W35" s="40">
        <v>28000</v>
      </c>
      <c r="X35" s="40"/>
      <c r="Y35" s="40"/>
      <c r="Z35" s="40"/>
      <c r="AA35" s="40"/>
      <c r="AB35" s="41">
        <f t="shared" si="0"/>
        <v>28000</v>
      </c>
      <c r="AC35" s="41"/>
      <c r="AD35" s="41"/>
      <c r="AE35" s="41"/>
      <c r="AF35" s="41"/>
      <c r="AG35" s="41"/>
      <c r="AH35" s="41"/>
      <c r="AI35" s="42"/>
    </row>
    <row r="36" spans="1:37" ht="21" customHeight="1" x14ac:dyDescent="0.55000000000000004">
      <c r="A36" s="93" t="s">
        <v>52</v>
      </c>
      <c r="B36" s="94"/>
      <c r="C36" s="94"/>
      <c r="D36" s="94"/>
      <c r="E36" s="94"/>
      <c r="F36" s="94"/>
      <c r="G36" s="94"/>
      <c r="H36" s="94"/>
      <c r="I36" s="94"/>
      <c r="J36" s="94"/>
      <c r="K36" s="94"/>
      <c r="L36" s="94"/>
      <c r="M36" s="94"/>
      <c r="N36" s="94"/>
      <c r="O36" s="94"/>
      <c r="P36" s="38"/>
      <c r="Q36" s="38"/>
      <c r="R36" s="38"/>
      <c r="S36" s="38"/>
      <c r="T36" s="39"/>
      <c r="U36" s="39"/>
      <c r="V36" s="39"/>
      <c r="W36" s="38"/>
      <c r="X36" s="38"/>
      <c r="Y36" s="38"/>
      <c r="Z36" s="38"/>
      <c r="AA36" s="38"/>
      <c r="AB36" s="41"/>
      <c r="AC36" s="41"/>
      <c r="AD36" s="41"/>
      <c r="AE36" s="41"/>
      <c r="AF36" s="41"/>
      <c r="AG36" s="41"/>
      <c r="AH36" s="41"/>
      <c r="AI36" s="42"/>
    </row>
    <row r="37" spans="1:37" ht="21" customHeight="1" x14ac:dyDescent="0.55000000000000004">
      <c r="A37" s="36"/>
      <c r="B37" s="37"/>
      <c r="C37" s="37"/>
      <c r="D37" s="37"/>
      <c r="E37" s="37"/>
      <c r="F37" s="37"/>
      <c r="G37" s="37"/>
      <c r="H37" s="37"/>
      <c r="I37" s="37"/>
      <c r="J37" s="37"/>
      <c r="K37" s="37"/>
      <c r="L37" s="37"/>
      <c r="M37" s="37"/>
      <c r="N37" s="37"/>
      <c r="O37" s="37"/>
      <c r="P37" s="38"/>
      <c r="Q37" s="38"/>
      <c r="R37" s="38"/>
      <c r="S37" s="38"/>
      <c r="T37" s="39"/>
      <c r="U37" s="39"/>
      <c r="V37" s="39"/>
      <c r="W37" s="38"/>
      <c r="X37" s="38"/>
      <c r="Y37" s="38"/>
      <c r="Z37" s="38"/>
      <c r="AA37" s="38"/>
      <c r="AB37" s="41"/>
      <c r="AC37" s="41"/>
      <c r="AD37" s="41"/>
      <c r="AE37" s="41"/>
      <c r="AF37" s="41"/>
      <c r="AG37" s="41"/>
      <c r="AH37" s="41"/>
      <c r="AI37" s="42"/>
    </row>
    <row r="38" spans="1:37" ht="21" customHeight="1" x14ac:dyDescent="0.55000000000000004">
      <c r="A38" s="87"/>
      <c r="B38" s="88"/>
      <c r="C38" s="88"/>
      <c r="D38" s="88"/>
      <c r="E38" s="88"/>
      <c r="F38" s="88"/>
      <c r="G38" s="88"/>
      <c r="H38" s="88"/>
      <c r="I38" s="88"/>
      <c r="J38" s="88"/>
      <c r="K38" s="88"/>
      <c r="L38" s="88"/>
      <c r="M38" s="88"/>
      <c r="N38" s="88"/>
      <c r="O38" s="88"/>
      <c r="P38" s="89"/>
      <c r="Q38" s="89"/>
      <c r="R38" s="89"/>
      <c r="S38" s="89"/>
      <c r="T38" s="89"/>
      <c r="U38" s="89"/>
      <c r="V38" s="89"/>
      <c r="W38" s="90"/>
      <c r="X38" s="90"/>
      <c r="Y38" s="90"/>
      <c r="Z38" s="90"/>
      <c r="AA38" s="90"/>
      <c r="AB38" s="91"/>
      <c r="AC38" s="91"/>
      <c r="AD38" s="91"/>
      <c r="AE38" s="91"/>
      <c r="AF38" s="91"/>
      <c r="AG38" s="91"/>
      <c r="AH38" s="91"/>
      <c r="AI38" s="92"/>
    </row>
    <row r="39" spans="1:37" ht="21" customHeight="1" x14ac:dyDescent="0.55000000000000004">
      <c r="P39" s="107" t="s">
        <v>3</v>
      </c>
      <c r="Q39" s="107"/>
      <c r="R39" s="107"/>
      <c r="S39" s="107"/>
      <c r="T39" s="107"/>
      <c r="U39" s="107"/>
      <c r="V39" s="107"/>
      <c r="W39" s="107"/>
      <c r="X39" s="107"/>
      <c r="Y39" s="107"/>
      <c r="Z39" s="107"/>
      <c r="AA39" s="48"/>
      <c r="AB39" s="108">
        <f>SUM(AB20:AI38)</f>
        <v>188500</v>
      </c>
      <c r="AC39" s="108"/>
      <c r="AD39" s="108"/>
      <c r="AE39" s="108"/>
      <c r="AF39" s="108"/>
      <c r="AG39" s="108"/>
      <c r="AH39" s="108"/>
      <c r="AI39" s="109"/>
    </row>
    <row r="40" spans="1:37" ht="21" customHeight="1" x14ac:dyDescent="0.55000000000000004">
      <c r="P40" s="110" t="s">
        <v>2</v>
      </c>
      <c r="Q40" s="110"/>
      <c r="R40" s="110"/>
      <c r="S40" s="110"/>
      <c r="T40" s="110"/>
      <c r="U40" s="110"/>
      <c r="V40" s="110"/>
      <c r="W40" s="110"/>
      <c r="X40" s="110"/>
      <c r="Y40" s="110"/>
      <c r="Z40" s="110"/>
      <c r="AA40" s="111"/>
      <c r="AB40" s="81">
        <f>AB39*10%</f>
        <v>18850</v>
      </c>
      <c r="AC40" s="81"/>
      <c r="AD40" s="81"/>
      <c r="AE40" s="81"/>
      <c r="AF40" s="81"/>
      <c r="AG40" s="81"/>
      <c r="AH40" s="81"/>
      <c r="AI40" s="82"/>
    </row>
    <row r="41" spans="1:37" ht="21" customHeight="1" x14ac:dyDescent="0.55000000000000004">
      <c r="P41" s="83" t="s">
        <v>1</v>
      </c>
      <c r="Q41" s="83"/>
      <c r="R41" s="83"/>
      <c r="S41" s="83"/>
      <c r="T41" s="83"/>
      <c r="U41" s="83"/>
      <c r="V41" s="83"/>
      <c r="W41" s="83"/>
      <c r="X41" s="83"/>
      <c r="Y41" s="83"/>
      <c r="Z41" s="83"/>
      <c r="AA41" s="84"/>
      <c r="AB41" s="85">
        <f>AB39+AB40</f>
        <v>207350</v>
      </c>
      <c r="AC41" s="85"/>
      <c r="AD41" s="85"/>
      <c r="AE41" s="85"/>
      <c r="AF41" s="85"/>
      <c r="AG41" s="85"/>
      <c r="AH41" s="85"/>
      <c r="AI41" s="86"/>
    </row>
    <row r="43" spans="1:37" x14ac:dyDescent="0.55000000000000004">
      <c r="A43" s="95" t="s">
        <v>0</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7"/>
    </row>
    <row r="44" spans="1:37" x14ac:dyDescent="0.55000000000000004">
      <c r="A44" s="98" t="s">
        <v>92</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100"/>
    </row>
    <row r="45" spans="1:37" x14ac:dyDescent="0.55000000000000004">
      <c r="A45" s="101" t="s">
        <v>93</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3"/>
    </row>
    <row r="46" spans="1:37" x14ac:dyDescent="0.55000000000000004">
      <c r="A46" s="101" t="s">
        <v>94</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3"/>
    </row>
    <row r="47" spans="1:37" x14ac:dyDescent="0.55000000000000004">
      <c r="A47" s="104"/>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6"/>
    </row>
  </sheetData>
  <mergeCells count="134">
    <mergeCell ref="A43:AI43"/>
    <mergeCell ref="A44:AI44"/>
    <mergeCell ref="A45:AI45"/>
    <mergeCell ref="A46:AI46"/>
    <mergeCell ref="A47:AI47"/>
    <mergeCell ref="AB35:AI35"/>
    <mergeCell ref="A23:O23"/>
    <mergeCell ref="P23:S23"/>
    <mergeCell ref="T23:V23"/>
    <mergeCell ref="W23:AA23"/>
    <mergeCell ref="AB23:AI23"/>
    <mergeCell ref="A35:O35"/>
    <mergeCell ref="P35:S35"/>
    <mergeCell ref="T35:V35"/>
    <mergeCell ref="W35:AA35"/>
    <mergeCell ref="A26:O26"/>
    <mergeCell ref="P26:S26"/>
    <mergeCell ref="T26:V26"/>
    <mergeCell ref="W26:AA26"/>
    <mergeCell ref="AB26:AI26"/>
    <mergeCell ref="A27:O27"/>
    <mergeCell ref="P39:AA39"/>
    <mergeCell ref="AB39:AI39"/>
    <mergeCell ref="P40:AA40"/>
    <mergeCell ref="AB40:AI40"/>
    <mergeCell ref="P41:AA41"/>
    <mergeCell ref="AB41:AI41"/>
    <mergeCell ref="A21:O21"/>
    <mergeCell ref="P21:S21"/>
    <mergeCell ref="T21:V21"/>
    <mergeCell ref="W21:AA21"/>
    <mergeCell ref="AB21:AI21"/>
    <mergeCell ref="A37:O37"/>
    <mergeCell ref="P37:S37"/>
    <mergeCell ref="T37:V37"/>
    <mergeCell ref="W37:AA37"/>
    <mergeCell ref="AB37:AI37"/>
    <mergeCell ref="A38:O38"/>
    <mergeCell ref="P38:S38"/>
    <mergeCell ref="T38:V38"/>
    <mergeCell ref="W38:AA38"/>
    <mergeCell ref="AB38:AI38"/>
    <mergeCell ref="A22:O22"/>
    <mergeCell ref="P22:S22"/>
    <mergeCell ref="T22:V22"/>
    <mergeCell ref="W22:AA22"/>
    <mergeCell ref="AB22:AI22"/>
    <mergeCell ref="A36:O36"/>
    <mergeCell ref="P36:S36"/>
    <mergeCell ref="T36:V36"/>
    <mergeCell ref="W36:AA36"/>
    <mergeCell ref="AB36:AI36"/>
    <mergeCell ref="A20:O20"/>
    <mergeCell ref="P20:S20"/>
    <mergeCell ref="T20:V20"/>
    <mergeCell ref="W20:AA20"/>
    <mergeCell ref="AB20:AI20"/>
    <mergeCell ref="AB27:AI27"/>
    <mergeCell ref="A28:O28"/>
    <mergeCell ref="P28:S28"/>
    <mergeCell ref="T28:V28"/>
    <mergeCell ref="W28:AA28"/>
    <mergeCell ref="A34:O34"/>
    <mergeCell ref="P34:S34"/>
    <mergeCell ref="T34:V34"/>
    <mergeCell ref="W34:AA34"/>
    <mergeCell ref="AB34:AI34"/>
    <mergeCell ref="A24:O24"/>
    <mergeCell ref="P24:S24"/>
    <mergeCell ref="T24:V24"/>
    <mergeCell ref="W24:AA24"/>
    <mergeCell ref="AB24:AI24"/>
    <mergeCell ref="A19:O19"/>
    <mergeCell ref="P19:S19"/>
    <mergeCell ref="T19:V19"/>
    <mergeCell ref="W19:AA19"/>
    <mergeCell ref="AB19:AI19"/>
    <mergeCell ref="AB28:AI28"/>
    <mergeCell ref="A1:AI2"/>
    <mergeCell ref="A4:N5"/>
    <mergeCell ref="O4:Q5"/>
    <mergeCell ref="Z4:AI4"/>
    <mergeCell ref="A7:G8"/>
    <mergeCell ref="H7:Q8"/>
    <mergeCell ref="X9:AI9"/>
    <mergeCell ref="A10:D10"/>
    <mergeCell ref="E10:Q10"/>
    <mergeCell ref="E11:Q11"/>
    <mergeCell ref="E12:Q12"/>
    <mergeCell ref="W12:Z12"/>
    <mergeCell ref="AA12:AD12"/>
    <mergeCell ref="AE12:AH12"/>
    <mergeCell ref="E13:Q15"/>
    <mergeCell ref="W13:Z15"/>
    <mergeCell ref="AA13:AD15"/>
    <mergeCell ref="AE13:AH15"/>
    <mergeCell ref="A18:O18"/>
    <mergeCell ref="P18:S18"/>
    <mergeCell ref="T18:V18"/>
    <mergeCell ref="W18:AA18"/>
    <mergeCell ref="AB18:AI18"/>
    <mergeCell ref="AB32:AI32"/>
    <mergeCell ref="A25:O25"/>
    <mergeCell ref="P25:S25"/>
    <mergeCell ref="T25:V25"/>
    <mergeCell ref="W25:AA25"/>
    <mergeCell ref="AB25:AI25"/>
    <mergeCell ref="A30:O30"/>
    <mergeCell ref="P30:S30"/>
    <mergeCell ref="T30:V30"/>
    <mergeCell ref="W30:AA30"/>
    <mergeCell ref="AB30:AI30"/>
    <mergeCell ref="A29:O29"/>
    <mergeCell ref="P29:S29"/>
    <mergeCell ref="T29:V29"/>
    <mergeCell ref="W29:AA29"/>
    <mergeCell ref="AB29:AI29"/>
    <mergeCell ref="P27:S27"/>
    <mergeCell ref="T27:V27"/>
    <mergeCell ref="W27:AA27"/>
    <mergeCell ref="A33:O33"/>
    <mergeCell ref="P33:S33"/>
    <mergeCell ref="T33:V33"/>
    <mergeCell ref="W33:AA33"/>
    <mergeCell ref="AB33:AI33"/>
    <mergeCell ref="A31:O31"/>
    <mergeCell ref="P31:S31"/>
    <mergeCell ref="T31:V31"/>
    <mergeCell ref="W31:AA31"/>
    <mergeCell ref="AB31:AI31"/>
    <mergeCell ref="A32:O32"/>
    <mergeCell ref="P32:S32"/>
    <mergeCell ref="T32:V32"/>
    <mergeCell ref="W32:AA32"/>
  </mergeCells>
  <phoneticPr fontId="2"/>
  <pageMargins left="0.82677165354330717" right="0.59055118110236227" top="0.6" bottom="0.35433070866141736"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CE3DE-A659-4139-A230-D245558D5BB1}">
  <sheetPr>
    <tabColor rgb="FFFF0000"/>
    <pageSetUpPr fitToPage="1"/>
  </sheetPr>
  <dimension ref="A1:C40"/>
  <sheetViews>
    <sheetView view="pageBreakPreview" zoomScale="85" zoomScaleNormal="85" zoomScaleSheetLayoutView="85" workbookViewId="0">
      <selection activeCell="C5" sqref="C5"/>
    </sheetView>
  </sheetViews>
  <sheetFormatPr defaultColWidth="8.83203125" defaultRowHeight="20" x14ac:dyDescent="0.55000000000000004"/>
  <cols>
    <col min="1" max="1" width="8.5" style="18" customWidth="1"/>
    <col min="2" max="2" width="28.08203125" style="18" customWidth="1"/>
    <col min="3" max="3" width="82.6640625" style="18" customWidth="1"/>
    <col min="4" max="16384" width="8.83203125" style="18"/>
  </cols>
  <sheetData>
    <row r="1" spans="1:3" ht="29" x14ac:dyDescent="0.55000000000000004">
      <c r="A1" s="29" t="s">
        <v>117</v>
      </c>
      <c r="B1" s="29"/>
      <c r="C1" s="29"/>
    </row>
    <row r="2" spans="1:3" x14ac:dyDescent="0.55000000000000004">
      <c r="C2" s="27" t="s">
        <v>124</v>
      </c>
    </row>
    <row r="3" spans="1:3" x14ac:dyDescent="0.55000000000000004">
      <c r="A3" s="24">
        <v>1</v>
      </c>
      <c r="B3" s="26" t="s">
        <v>116</v>
      </c>
      <c r="C3" s="26" t="s">
        <v>123</v>
      </c>
    </row>
    <row r="4" spans="1:3" x14ac:dyDescent="0.55000000000000004">
      <c r="A4" s="24">
        <v>2</v>
      </c>
      <c r="B4" s="26" t="s">
        <v>115</v>
      </c>
      <c r="C4" s="26" t="s">
        <v>118</v>
      </c>
    </row>
    <row r="5" spans="1:3" ht="41.25" customHeight="1" x14ac:dyDescent="0.55000000000000004">
      <c r="A5" s="24">
        <v>3</v>
      </c>
      <c r="B5" s="26" t="s">
        <v>114</v>
      </c>
      <c r="C5" s="25" t="s">
        <v>119</v>
      </c>
    </row>
    <row r="6" spans="1:3" x14ac:dyDescent="0.55000000000000004">
      <c r="A6" s="24">
        <v>5</v>
      </c>
      <c r="B6" s="26" t="s">
        <v>113</v>
      </c>
      <c r="C6" s="26" t="s">
        <v>120</v>
      </c>
    </row>
    <row r="7" spans="1:3" x14ac:dyDescent="0.55000000000000004">
      <c r="A7" s="24">
        <v>6</v>
      </c>
      <c r="B7" s="26" t="s">
        <v>112</v>
      </c>
      <c r="C7" s="26" t="s">
        <v>120</v>
      </c>
    </row>
    <row r="8" spans="1:3" ht="60" x14ac:dyDescent="0.55000000000000004">
      <c r="A8" s="24">
        <v>7</v>
      </c>
      <c r="B8" s="22" t="s">
        <v>111</v>
      </c>
      <c r="C8" s="25" t="s">
        <v>121</v>
      </c>
    </row>
    <row r="9" spans="1:3" ht="58.5" customHeight="1" x14ac:dyDescent="0.55000000000000004">
      <c r="A9" s="24">
        <v>8</v>
      </c>
      <c r="B9" s="22" t="s">
        <v>110</v>
      </c>
      <c r="C9" s="23" t="s">
        <v>122</v>
      </c>
    </row>
    <row r="11" spans="1:3" ht="26.5" x14ac:dyDescent="0.55000000000000004">
      <c r="A11" s="30" t="s">
        <v>109</v>
      </c>
      <c r="B11" s="30"/>
      <c r="C11" s="30"/>
    </row>
    <row r="12" spans="1:3" ht="39.5" customHeight="1" x14ac:dyDescent="0.55000000000000004">
      <c r="A12" s="21" t="s">
        <v>106</v>
      </c>
      <c r="B12" s="31" t="s">
        <v>108</v>
      </c>
      <c r="C12" s="31"/>
    </row>
    <row r="13" spans="1:3" x14ac:dyDescent="0.55000000000000004">
      <c r="A13" s="21" t="s">
        <v>106</v>
      </c>
      <c r="B13" s="32" t="s">
        <v>107</v>
      </c>
      <c r="C13" s="32"/>
    </row>
    <row r="14" spans="1:3" x14ac:dyDescent="0.55000000000000004">
      <c r="A14" s="21" t="s">
        <v>106</v>
      </c>
      <c r="B14" s="33" t="s">
        <v>105</v>
      </c>
      <c r="C14" s="34"/>
    </row>
    <row r="16" spans="1:3" ht="26.5" x14ac:dyDescent="0.55000000000000004">
      <c r="A16" s="35" t="s">
        <v>104</v>
      </c>
      <c r="B16" s="35"/>
      <c r="C16" s="35"/>
    </row>
    <row r="17" spans="1:3" x14ac:dyDescent="0.55000000000000004">
      <c r="A17" s="18" t="s">
        <v>103</v>
      </c>
    </row>
    <row r="18" spans="1:3" x14ac:dyDescent="0.55000000000000004">
      <c r="A18" s="18" t="s">
        <v>102</v>
      </c>
    </row>
    <row r="19" spans="1:3" x14ac:dyDescent="0.55000000000000004">
      <c r="A19" s="18" t="s">
        <v>101</v>
      </c>
    </row>
    <row r="21" spans="1:3" x14ac:dyDescent="0.55000000000000004">
      <c r="A21" s="19" t="s">
        <v>100</v>
      </c>
      <c r="B21" s="19"/>
      <c r="C21" s="19"/>
    </row>
    <row r="22" spans="1:3" x14ac:dyDescent="0.55000000000000004">
      <c r="A22" s="19" t="s">
        <v>99</v>
      </c>
      <c r="B22" s="19"/>
      <c r="C22" s="19"/>
    </row>
    <row r="23" spans="1:3" x14ac:dyDescent="0.55000000000000004">
      <c r="A23" s="18" t="s">
        <v>98</v>
      </c>
    </row>
    <row r="24" spans="1:3" x14ac:dyDescent="0.55000000000000004">
      <c r="A24" s="20" t="s">
        <v>97</v>
      </c>
      <c r="B24" s="19"/>
      <c r="C24" s="19"/>
    </row>
    <row r="25" spans="1:3" x14ac:dyDescent="0.55000000000000004">
      <c r="A25" s="28" t="s">
        <v>96</v>
      </c>
      <c r="B25" s="28"/>
      <c r="C25" s="28"/>
    </row>
    <row r="26" spans="1:3" x14ac:dyDescent="0.55000000000000004">
      <c r="A26" s="18" t="s">
        <v>95</v>
      </c>
    </row>
    <row r="28" spans="1:3" x14ac:dyDescent="0.55000000000000004">
      <c r="A28" s="20"/>
      <c r="B28" s="19"/>
      <c r="C28" s="19"/>
    </row>
    <row r="29" spans="1:3" x14ac:dyDescent="0.55000000000000004">
      <c r="A29" s="19"/>
      <c r="B29" s="19"/>
      <c r="C29" s="19"/>
    </row>
    <row r="30" spans="1:3" x14ac:dyDescent="0.55000000000000004">
      <c r="A30" s="19"/>
      <c r="B30" s="19"/>
      <c r="C30" s="19"/>
    </row>
    <row r="31" spans="1:3" x14ac:dyDescent="0.55000000000000004">
      <c r="A31" s="19"/>
      <c r="B31" s="19"/>
      <c r="C31" s="19"/>
    </row>
    <row r="32" spans="1:3" x14ac:dyDescent="0.55000000000000004">
      <c r="A32" s="19"/>
      <c r="B32" s="19"/>
      <c r="C32" s="19"/>
    </row>
    <row r="33" spans="1:3" x14ac:dyDescent="0.55000000000000004">
      <c r="A33" s="19"/>
      <c r="B33" s="19"/>
      <c r="C33" s="19"/>
    </row>
    <row r="34" spans="1:3" x14ac:dyDescent="0.55000000000000004">
      <c r="A34" s="19"/>
      <c r="B34" s="19"/>
      <c r="C34" s="19"/>
    </row>
    <row r="35" spans="1:3" x14ac:dyDescent="0.55000000000000004">
      <c r="A35" s="19"/>
      <c r="B35" s="19"/>
      <c r="C35" s="19"/>
    </row>
    <row r="36" spans="1:3" x14ac:dyDescent="0.55000000000000004">
      <c r="A36" s="19"/>
      <c r="B36" s="19"/>
      <c r="C36" s="19"/>
    </row>
    <row r="37" spans="1:3" x14ac:dyDescent="0.55000000000000004">
      <c r="A37" s="19"/>
      <c r="B37" s="19"/>
      <c r="C37" s="19"/>
    </row>
    <row r="38" spans="1:3" x14ac:dyDescent="0.55000000000000004">
      <c r="A38" s="19"/>
      <c r="B38" s="19"/>
      <c r="C38" s="19"/>
    </row>
    <row r="39" spans="1:3" x14ac:dyDescent="0.55000000000000004">
      <c r="A39" s="19"/>
      <c r="B39" s="19"/>
      <c r="C39" s="19"/>
    </row>
    <row r="40" spans="1:3" x14ac:dyDescent="0.55000000000000004">
      <c r="A40" s="19"/>
      <c r="B40" s="19"/>
      <c r="C40" s="19"/>
    </row>
  </sheetData>
  <mergeCells count="7">
    <mergeCell ref="A25:C25"/>
    <mergeCell ref="A1:C1"/>
    <mergeCell ref="A11:C11"/>
    <mergeCell ref="B12:C12"/>
    <mergeCell ref="B13:C13"/>
    <mergeCell ref="B14:C14"/>
    <mergeCell ref="A16:C16"/>
  </mergeCells>
  <phoneticPr fontId="2"/>
  <printOptions horizontalCentered="1"/>
  <pageMargins left="0.23622047244094491" right="0.23622047244094491"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7386-005C-4CE6-B1D6-7C58A0800B96}">
  <sheetPr>
    <pageSetUpPr fitToPage="1"/>
  </sheetPr>
  <dimension ref="A1:AI40"/>
  <sheetViews>
    <sheetView topLeftCell="A13" zoomScale="85" zoomScaleNormal="85" workbookViewId="0">
      <selection activeCell="P42" sqref="P42"/>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5" ht="20.25" customHeight="1" x14ac:dyDescent="0.55000000000000004">
      <c r="A1" s="51" t="s">
        <v>40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5" ht="20.25" customHeight="1" x14ac:dyDescent="0.55000000000000004">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row>
    <row r="3" spans="1:35"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7.25" customHeight="1" x14ac:dyDescent="0.55000000000000004">
      <c r="A4" s="53" t="s">
        <v>39</v>
      </c>
      <c r="B4" s="53"/>
      <c r="C4" s="53"/>
      <c r="D4" s="53"/>
      <c r="E4" s="53"/>
      <c r="F4" s="53"/>
      <c r="G4" s="53"/>
      <c r="H4" s="53"/>
      <c r="I4" s="53"/>
      <c r="J4" s="53"/>
      <c r="K4" s="53"/>
      <c r="L4" s="53"/>
      <c r="M4" s="53"/>
      <c r="N4" s="53"/>
      <c r="O4" s="55" t="s">
        <v>23</v>
      </c>
      <c r="P4" s="55"/>
      <c r="Q4" s="55"/>
      <c r="R4" s="7"/>
      <c r="S4" s="7"/>
      <c r="T4" s="7"/>
      <c r="U4" s="7"/>
      <c r="V4" s="7"/>
      <c r="W4" s="7"/>
      <c r="X4" s="7"/>
      <c r="Y4" s="7"/>
      <c r="Z4" s="57">
        <f ca="1">TODAY()</f>
        <v>45458</v>
      </c>
      <c r="AA4" s="57"/>
      <c r="AB4" s="57"/>
      <c r="AC4" s="57"/>
      <c r="AD4" s="57"/>
      <c r="AE4" s="57"/>
      <c r="AF4" s="57"/>
      <c r="AG4" s="57"/>
      <c r="AH4" s="57"/>
      <c r="AI4" s="57"/>
    </row>
    <row r="5" spans="1:35" ht="14.25" customHeight="1" thickBot="1" x14ac:dyDescent="0.6">
      <c r="A5" s="54"/>
      <c r="B5" s="54"/>
      <c r="C5" s="54"/>
      <c r="D5" s="54"/>
      <c r="E5" s="54"/>
      <c r="F5" s="54"/>
      <c r="G5" s="54"/>
      <c r="H5" s="54"/>
      <c r="I5" s="54"/>
      <c r="J5" s="54"/>
      <c r="K5" s="54"/>
      <c r="L5" s="54"/>
      <c r="M5" s="54"/>
      <c r="N5" s="54"/>
      <c r="O5" s="56"/>
      <c r="P5" s="56"/>
      <c r="Q5" s="56"/>
      <c r="R5" s="7"/>
      <c r="S5" s="7"/>
      <c r="T5" s="7"/>
      <c r="U5" s="7"/>
      <c r="V5" s="7"/>
      <c r="W5" s="7"/>
      <c r="X5" s="7"/>
      <c r="Y5" s="7"/>
    </row>
    <row r="6" spans="1:35" x14ac:dyDescent="0.55000000000000004">
      <c r="A6" s="16"/>
      <c r="B6" s="16"/>
      <c r="C6" s="16"/>
      <c r="D6" s="16"/>
      <c r="E6" s="16"/>
      <c r="F6" s="16"/>
      <c r="G6" s="16"/>
      <c r="H6" s="16"/>
      <c r="I6" s="16"/>
      <c r="J6" s="16"/>
      <c r="K6" s="16"/>
      <c r="L6" s="16"/>
      <c r="M6" s="16"/>
      <c r="N6" s="16"/>
      <c r="O6" s="16"/>
      <c r="P6" s="16"/>
      <c r="Q6" s="16"/>
      <c r="R6" s="7"/>
      <c r="S6" s="7"/>
      <c r="T6" s="7"/>
      <c r="U6" s="7"/>
      <c r="V6" s="7"/>
      <c r="W6" s="7"/>
      <c r="X6" s="7"/>
      <c r="Y6" s="7"/>
    </row>
    <row r="7" spans="1:35" x14ac:dyDescent="0.55000000000000004">
      <c r="A7" s="58" t="s">
        <v>22</v>
      </c>
      <c r="B7" s="58"/>
      <c r="C7" s="58"/>
      <c r="D7" s="58"/>
      <c r="E7" s="58"/>
      <c r="F7" s="58"/>
      <c r="G7" s="58"/>
      <c r="H7" s="113" t="str">
        <f>AB33</f>
        <v>単価御見積書</v>
      </c>
      <c r="I7" s="114"/>
      <c r="J7" s="114"/>
      <c r="K7" s="114"/>
      <c r="L7" s="114"/>
      <c r="M7" s="114"/>
      <c r="N7" s="114"/>
      <c r="O7" s="114"/>
      <c r="P7" s="114"/>
      <c r="Q7" s="114"/>
      <c r="R7" s="7"/>
      <c r="S7" s="7"/>
      <c r="T7" s="7"/>
      <c r="U7" s="7"/>
      <c r="V7" s="7"/>
      <c r="W7" s="7"/>
      <c r="X7" s="7"/>
      <c r="Y7" s="7"/>
      <c r="Z7" s="7"/>
      <c r="AA7" s="7"/>
      <c r="AB7" s="7"/>
      <c r="AC7" s="7"/>
      <c r="AD7" s="7"/>
      <c r="AE7" s="7"/>
      <c r="AF7" s="7"/>
      <c r="AG7" s="7"/>
      <c r="AH7" s="7"/>
      <c r="AI7" s="7"/>
    </row>
    <row r="8" spans="1:35" ht="18.5" thickBot="1" x14ac:dyDescent="0.6">
      <c r="A8" s="59"/>
      <c r="B8" s="59"/>
      <c r="C8" s="59"/>
      <c r="D8" s="59"/>
      <c r="E8" s="59"/>
      <c r="F8" s="59"/>
      <c r="G8" s="59"/>
      <c r="H8" s="115"/>
      <c r="I8" s="115"/>
      <c r="J8" s="115"/>
      <c r="K8" s="115"/>
      <c r="L8" s="115"/>
      <c r="M8" s="115"/>
      <c r="N8" s="115"/>
      <c r="O8" s="115"/>
      <c r="P8" s="115"/>
      <c r="Q8" s="115"/>
      <c r="R8" s="7" t="s">
        <v>54</v>
      </c>
      <c r="S8" s="7"/>
      <c r="T8" s="7"/>
      <c r="U8" s="7"/>
      <c r="V8" s="7"/>
      <c r="W8" s="7"/>
      <c r="X8" s="7"/>
      <c r="Y8" s="7"/>
      <c r="Z8" s="7"/>
      <c r="AA8" s="7"/>
      <c r="AB8" s="7"/>
      <c r="AC8" s="7"/>
      <c r="AD8" s="7"/>
      <c r="AE8" s="7"/>
      <c r="AF8" s="7"/>
      <c r="AG8" s="7"/>
      <c r="AH8" s="7"/>
      <c r="AI8" s="7"/>
    </row>
    <row r="9" spans="1:35" ht="22.5" customHeight="1" x14ac:dyDescent="0.55000000000000004">
      <c r="A9" s="14"/>
      <c r="B9" s="14"/>
      <c r="C9" s="14"/>
      <c r="D9" s="14"/>
      <c r="E9" s="14"/>
      <c r="F9" s="14"/>
      <c r="G9" s="14"/>
      <c r="H9" s="14"/>
      <c r="I9" s="14"/>
      <c r="J9" s="14"/>
      <c r="K9" s="14"/>
      <c r="L9" s="14"/>
      <c r="M9" s="14"/>
      <c r="N9" s="14"/>
      <c r="O9" s="14"/>
      <c r="P9" s="14"/>
      <c r="Q9" s="14"/>
      <c r="R9" s="7"/>
      <c r="S9" s="7"/>
      <c r="T9" s="7"/>
      <c r="U9" s="7"/>
      <c r="V9" s="7"/>
      <c r="W9" s="7"/>
      <c r="X9" s="63"/>
      <c r="Y9" s="63"/>
      <c r="Z9" s="63"/>
      <c r="AA9" s="63"/>
      <c r="AB9" s="63"/>
      <c r="AC9" s="63"/>
      <c r="AD9" s="63"/>
      <c r="AE9" s="63"/>
      <c r="AF9" s="63"/>
      <c r="AG9" s="63"/>
      <c r="AH9" s="63"/>
      <c r="AI9" s="63"/>
    </row>
    <row r="10" spans="1:35" ht="15.75" customHeight="1" x14ac:dyDescent="0.55000000000000004">
      <c r="A10" s="64" t="s">
        <v>20</v>
      </c>
      <c r="B10" s="64"/>
      <c r="C10" s="64"/>
      <c r="D10" s="64"/>
      <c r="E10" s="65" t="s">
        <v>42</v>
      </c>
      <c r="F10" s="65"/>
      <c r="G10" s="65"/>
      <c r="H10" s="65"/>
      <c r="I10" s="65"/>
      <c r="J10" s="65"/>
      <c r="K10" s="65"/>
      <c r="L10" s="65"/>
      <c r="M10" s="65"/>
      <c r="N10" s="65"/>
      <c r="O10" s="65"/>
      <c r="P10" s="65"/>
      <c r="Q10" s="65"/>
      <c r="R10" s="7"/>
      <c r="S10" s="7"/>
      <c r="T10" s="7"/>
      <c r="U10" s="7"/>
      <c r="V10" s="7"/>
      <c r="W10" s="13"/>
      <c r="X10" s="13"/>
      <c r="Y10" s="13"/>
      <c r="Z10" s="13"/>
      <c r="AA10" s="13"/>
      <c r="AB10" s="13"/>
      <c r="AC10" s="13"/>
      <c r="AD10" s="13"/>
      <c r="AE10" s="13"/>
      <c r="AF10" s="13"/>
      <c r="AG10" s="13"/>
      <c r="AH10" s="13"/>
      <c r="AI10" s="13"/>
    </row>
    <row r="11" spans="1:35" ht="15.75" customHeight="1" x14ac:dyDescent="0.55000000000000004">
      <c r="A11" s="17" t="s">
        <v>19</v>
      </c>
      <c r="B11" s="17"/>
      <c r="C11" s="17"/>
      <c r="D11" s="17"/>
      <c r="E11" s="66" t="s">
        <v>18</v>
      </c>
      <c r="F11" s="66"/>
      <c r="G11" s="66"/>
      <c r="H11" s="66"/>
      <c r="I11" s="66"/>
      <c r="J11" s="66"/>
      <c r="K11" s="66"/>
      <c r="L11" s="66"/>
      <c r="M11" s="66"/>
      <c r="N11" s="66"/>
      <c r="O11" s="66"/>
      <c r="P11" s="66"/>
      <c r="Q11" s="66"/>
      <c r="R11" s="7"/>
      <c r="S11" s="7"/>
      <c r="T11" s="7"/>
      <c r="U11" s="7"/>
      <c r="V11" s="7"/>
      <c r="W11" s="12"/>
      <c r="X11" s="12"/>
      <c r="Y11" s="12"/>
      <c r="Z11" s="11"/>
      <c r="AA11" s="11"/>
      <c r="AB11" s="11"/>
      <c r="AC11" s="11"/>
      <c r="AD11" s="11"/>
      <c r="AE11" s="11"/>
      <c r="AF11" s="11"/>
      <c r="AG11" s="11"/>
      <c r="AH11" s="11"/>
      <c r="AI11" s="11"/>
    </row>
    <row r="12" spans="1:35" ht="15.75" customHeight="1" x14ac:dyDescent="0.55000000000000004">
      <c r="A12" s="17" t="s">
        <v>17</v>
      </c>
      <c r="B12" s="17"/>
      <c r="C12" s="17"/>
      <c r="D12" s="17"/>
      <c r="E12" s="66" t="s">
        <v>38</v>
      </c>
      <c r="F12" s="66"/>
      <c r="G12" s="66"/>
      <c r="H12" s="66"/>
      <c r="I12" s="66"/>
      <c r="J12" s="66"/>
      <c r="K12" s="66"/>
      <c r="L12" s="66"/>
      <c r="M12" s="66"/>
      <c r="N12" s="66"/>
      <c r="O12" s="66"/>
      <c r="P12" s="66"/>
      <c r="Q12" s="66"/>
      <c r="R12" s="7"/>
      <c r="S12" s="7"/>
      <c r="T12" s="7"/>
      <c r="U12" s="7"/>
      <c r="V12" s="7"/>
      <c r="W12" s="116"/>
      <c r="X12" s="117"/>
      <c r="Y12" s="117"/>
      <c r="Z12" s="117"/>
      <c r="AA12" s="116"/>
      <c r="AB12" s="116"/>
      <c r="AC12" s="116"/>
      <c r="AD12" s="116"/>
      <c r="AE12" s="118" t="s">
        <v>15</v>
      </c>
      <c r="AF12" s="119"/>
      <c r="AG12" s="119"/>
      <c r="AH12" s="120"/>
    </row>
    <row r="13" spans="1:35" ht="15.75" customHeight="1" x14ac:dyDescent="0.55000000000000004">
      <c r="A13" s="10"/>
      <c r="B13" s="10"/>
      <c r="C13" s="10"/>
      <c r="D13" s="10"/>
      <c r="E13" s="70" t="s">
        <v>41</v>
      </c>
      <c r="F13" s="70"/>
      <c r="G13" s="70"/>
      <c r="H13" s="70"/>
      <c r="I13" s="70"/>
      <c r="J13" s="70"/>
      <c r="K13" s="70"/>
      <c r="L13" s="70"/>
      <c r="M13" s="70"/>
      <c r="N13" s="70"/>
      <c r="O13" s="70"/>
      <c r="P13" s="70"/>
      <c r="Q13" s="70"/>
      <c r="R13" s="7"/>
      <c r="S13" s="7"/>
      <c r="T13" s="7"/>
      <c r="U13" s="7"/>
      <c r="V13" s="7"/>
      <c r="W13" s="76"/>
      <c r="X13" s="76"/>
      <c r="Y13" s="76"/>
      <c r="Z13" s="76"/>
      <c r="AA13" s="76"/>
      <c r="AB13" s="76"/>
      <c r="AC13" s="76"/>
      <c r="AD13" s="76"/>
      <c r="AE13" s="121"/>
      <c r="AF13" s="122"/>
      <c r="AG13" s="122"/>
      <c r="AH13" s="123"/>
    </row>
    <row r="14" spans="1:35" ht="15.75" customHeight="1" x14ac:dyDescent="0.55000000000000004">
      <c r="A14" s="7" t="s">
        <v>14</v>
      </c>
      <c r="B14" s="7"/>
      <c r="C14" s="7"/>
      <c r="D14" s="7"/>
      <c r="E14" s="70"/>
      <c r="F14" s="70"/>
      <c r="G14" s="70"/>
      <c r="H14" s="70"/>
      <c r="I14" s="70"/>
      <c r="J14" s="70"/>
      <c r="K14" s="70"/>
      <c r="L14" s="70"/>
      <c r="M14" s="70"/>
      <c r="N14" s="70"/>
      <c r="O14" s="70"/>
      <c r="P14" s="70"/>
      <c r="Q14" s="70"/>
      <c r="W14" s="76"/>
      <c r="X14" s="76"/>
      <c r="Y14" s="76"/>
      <c r="Z14" s="76"/>
      <c r="AA14" s="76"/>
      <c r="AB14" s="76"/>
      <c r="AC14" s="76"/>
      <c r="AD14" s="76"/>
      <c r="AE14" s="124"/>
      <c r="AF14" s="125"/>
      <c r="AG14" s="125"/>
      <c r="AH14" s="126"/>
    </row>
    <row r="15" spans="1:35" ht="15.75" customHeight="1" x14ac:dyDescent="0.55000000000000004">
      <c r="E15" s="71"/>
      <c r="F15" s="71"/>
      <c r="G15" s="71"/>
      <c r="H15" s="71"/>
      <c r="I15" s="71"/>
      <c r="J15" s="71"/>
      <c r="K15" s="71"/>
      <c r="L15" s="71"/>
      <c r="M15" s="71"/>
      <c r="N15" s="71"/>
      <c r="O15" s="71"/>
      <c r="P15" s="71"/>
      <c r="Q15" s="71"/>
      <c r="W15" s="76"/>
      <c r="X15" s="76"/>
      <c r="Y15" s="76"/>
      <c r="Z15" s="76"/>
      <c r="AA15" s="76"/>
      <c r="AB15" s="76"/>
      <c r="AC15" s="76"/>
      <c r="AD15" s="76"/>
      <c r="AE15" s="124"/>
      <c r="AF15" s="125"/>
      <c r="AG15" s="125"/>
      <c r="AH15" s="126"/>
    </row>
    <row r="17" spans="1:35" x14ac:dyDescent="0.2">
      <c r="A17" s="9"/>
      <c r="B17" s="9"/>
      <c r="C17" s="7"/>
      <c r="D17" s="7"/>
      <c r="E17" s="7"/>
      <c r="F17" s="7"/>
      <c r="G17" s="7"/>
      <c r="H17" s="7"/>
      <c r="I17" s="7"/>
      <c r="J17" s="7"/>
      <c r="K17" s="7"/>
      <c r="L17" s="7"/>
      <c r="M17" s="7"/>
      <c r="N17" s="7"/>
      <c r="O17" s="7"/>
      <c r="P17" s="7"/>
      <c r="Q17" s="7"/>
      <c r="R17" s="8"/>
      <c r="S17" s="8"/>
      <c r="T17" s="8"/>
      <c r="U17" s="7"/>
      <c r="V17" s="7"/>
      <c r="W17" s="7"/>
      <c r="X17" s="7"/>
      <c r="Y17" s="7"/>
      <c r="Z17" s="7"/>
      <c r="AA17" s="7"/>
      <c r="AB17" s="7"/>
      <c r="AC17" s="7"/>
      <c r="AD17" s="7"/>
      <c r="AE17" s="7"/>
      <c r="AF17" s="7"/>
      <c r="AG17" s="7"/>
      <c r="AH17" s="7"/>
      <c r="AI17" s="7"/>
    </row>
    <row r="18" spans="1:35" ht="21" customHeight="1" x14ac:dyDescent="0.55000000000000004">
      <c r="A18" s="48" t="s">
        <v>13</v>
      </c>
      <c r="B18" s="49"/>
      <c r="C18" s="49"/>
      <c r="D18" s="49"/>
      <c r="E18" s="49"/>
      <c r="F18" s="49"/>
      <c r="G18" s="49"/>
      <c r="H18" s="49"/>
      <c r="I18" s="49"/>
      <c r="J18" s="49"/>
      <c r="K18" s="49"/>
      <c r="L18" s="49"/>
      <c r="M18" s="49"/>
      <c r="N18" s="49"/>
      <c r="O18" s="49"/>
      <c r="P18" s="49" t="s">
        <v>12</v>
      </c>
      <c r="Q18" s="49"/>
      <c r="R18" s="49"/>
      <c r="S18" s="49"/>
      <c r="T18" s="49" t="s">
        <v>11</v>
      </c>
      <c r="U18" s="49"/>
      <c r="V18" s="49"/>
      <c r="W18" s="49" t="s">
        <v>10</v>
      </c>
      <c r="X18" s="49"/>
      <c r="Y18" s="49"/>
      <c r="Z18" s="49"/>
      <c r="AA18" s="49"/>
      <c r="AB18" s="49" t="s">
        <v>9</v>
      </c>
      <c r="AC18" s="49"/>
      <c r="AD18" s="49"/>
      <c r="AE18" s="49"/>
      <c r="AF18" s="49"/>
      <c r="AG18" s="49"/>
      <c r="AH18" s="49"/>
      <c r="AI18" s="50"/>
    </row>
    <row r="19" spans="1:35" ht="26.25" customHeight="1" x14ac:dyDescent="0.55000000000000004">
      <c r="A19" s="36" t="s">
        <v>37</v>
      </c>
      <c r="B19" s="37"/>
      <c r="C19" s="37"/>
      <c r="D19" s="37"/>
      <c r="E19" s="37"/>
      <c r="F19" s="37"/>
      <c r="G19" s="37"/>
      <c r="H19" s="37"/>
      <c r="I19" s="37"/>
      <c r="J19" s="37"/>
      <c r="K19" s="37"/>
      <c r="L19" s="37"/>
      <c r="M19" s="37"/>
      <c r="N19" s="37"/>
      <c r="O19" s="37"/>
      <c r="P19" s="38"/>
      <c r="Q19" s="38"/>
      <c r="R19" s="38"/>
      <c r="S19" s="38"/>
      <c r="T19" s="39"/>
      <c r="U19" s="39"/>
      <c r="V19" s="39"/>
      <c r="W19" s="38"/>
      <c r="X19" s="38"/>
      <c r="Y19" s="38"/>
      <c r="Z19" s="38"/>
      <c r="AA19" s="38"/>
      <c r="AB19" s="127"/>
      <c r="AC19" s="127"/>
      <c r="AD19" s="127"/>
      <c r="AE19" s="127"/>
      <c r="AF19" s="127"/>
      <c r="AG19" s="127"/>
      <c r="AH19" s="127"/>
      <c r="AI19" s="128"/>
    </row>
    <row r="20" spans="1:35" ht="26.25" customHeight="1" x14ac:dyDescent="0.55000000000000004">
      <c r="A20" s="36" t="s">
        <v>43</v>
      </c>
      <c r="B20" s="37"/>
      <c r="C20" s="37"/>
      <c r="D20" s="37"/>
      <c r="E20" s="37"/>
      <c r="F20" s="37"/>
      <c r="G20" s="37"/>
      <c r="H20" s="37"/>
      <c r="I20" s="37"/>
      <c r="J20" s="37"/>
      <c r="K20" s="37"/>
      <c r="L20" s="37"/>
      <c r="M20" s="37"/>
      <c r="N20" s="37"/>
      <c r="O20" s="37"/>
      <c r="P20" s="38">
        <v>1</v>
      </c>
      <c r="Q20" s="38"/>
      <c r="R20" s="38"/>
      <c r="S20" s="38"/>
      <c r="T20" s="38" t="s">
        <v>44</v>
      </c>
      <c r="U20" s="38"/>
      <c r="V20" s="38"/>
      <c r="W20" s="38" t="s">
        <v>45</v>
      </c>
      <c r="X20" s="38"/>
      <c r="Y20" s="38"/>
      <c r="Z20" s="38"/>
      <c r="AA20" s="38"/>
      <c r="AB20" s="129" t="s">
        <v>46</v>
      </c>
      <c r="AC20" s="129"/>
      <c r="AD20" s="129"/>
      <c r="AE20" s="129"/>
      <c r="AF20" s="129"/>
      <c r="AG20" s="129"/>
      <c r="AH20" s="129"/>
      <c r="AI20" s="130"/>
    </row>
    <row r="21" spans="1:35" ht="26.25" customHeight="1" x14ac:dyDescent="0.55000000000000004">
      <c r="A21" s="43" t="s">
        <v>47</v>
      </c>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112"/>
    </row>
    <row r="22" spans="1:35" ht="26.25" customHeight="1" x14ac:dyDescent="0.55000000000000004">
      <c r="A22" s="36" t="s">
        <v>48</v>
      </c>
      <c r="B22" s="37"/>
      <c r="C22" s="37"/>
      <c r="D22" s="37"/>
      <c r="E22" s="37"/>
      <c r="F22" s="37"/>
      <c r="G22" s="37"/>
      <c r="H22" s="37"/>
      <c r="I22" s="37"/>
      <c r="J22" s="37"/>
      <c r="K22" s="37"/>
      <c r="L22" s="37"/>
      <c r="M22" s="37"/>
      <c r="N22" s="37"/>
      <c r="O22" s="37"/>
      <c r="P22" s="38">
        <v>1</v>
      </c>
      <c r="Q22" s="38"/>
      <c r="R22" s="38"/>
      <c r="S22" s="38"/>
      <c r="T22" s="39" t="s">
        <v>49</v>
      </c>
      <c r="U22" s="39"/>
      <c r="V22" s="39"/>
      <c r="W22" s="40" t="s">
        <v>50</v>
      </c>
      <c r="X22" s="40"/>
      <c r="Y22" s="40"/>
      <c r="Z22" s="40"/>
      <c r="AA22" s="40"/>
      <c r="AB22" s="129" t="s">
        <v>46</v>
      </c>
      <c r="AC22" s="129"/>
      <c r="AD22" s="129"/>
      <c r="AE22" s="129"/>
      <c r="AF22" s="129"/>
      <c r="AG22" s="129"/>
      <c r="AH22" s="129"/>
      <c r="AI22" s="130"/>
    </row>
    <row r="23" spans="1:35" ht="26.25" customHeight="1" x14ac:dyDescent="0.55000000000000004">
      <c r="A23" s="43" t="s">
        <v>51</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112"/>
    </row>
    <row r="24" spans="1:35" ht="26.25" customHeight="1" x14ac:dyDescent="0.55000000000000004">
      <c r="A24" s="93" t="s">
        <v>52</v>
      </c>
      <c r="B24" s="94"/>
      <c r="C24" s="94"/>
      <c r="D24" s="94"/>
      <c r="E24" s="94"/>
      <c r="F24" s="94"/>
      <c r="G24" s="94"/>
      <c r="H24" s="94"/>
      <c r="I24" s="94"/>
      <c r="J24" s="94"/>
      <c r="K24" s="94"/>
      <c r="L24" s="94"/>
      <c r="M24" s="94"/>
      <c r="N24" s="94"/>
      <c r="O24" s="94"/>
      <c r="P24" s="38"/>
      <c r="Q24" s="38"/>
      <c r="R24" s="38"/>
      <c r="S24" s="38"/>
      <c r="T24" s="39"/>
      <c r="U24" s="39"/>
      <c r="V24" s="39"/>
      <c r="W24" s="38"/>
      <c r="X24" s="38"/>
      <c r="Y24" s="38"/>
      <c r="Z24" s="38"/>
      <c r="AA24" s="38"/>
      <c r="AB24" s="127"/>
      <c r="AC24" s="127"/>
      <c r="AD24" s="127"/>
      <c r="AE24" s="127"/>
      <c r="AF24" s="127"/>
      <c r="AG24" s="127"/>
      <c r="AH24" s="127"/>
      <c r="AI24" s="128"/>
    </row>
    <row r="25" spans="1:35" ht="26.25" customHeight="1" x14ac:dyDescent="0.55000000000000004">
      <c r="A25" s="36"/>
      <c r="B25" s="37"/>
      <c r="C25" s="37"/>
      <c r="D25" s="37"/>
      <c r="E25" s="37"/>
      <c r="F25" s="37"/>
      <c r="G25" s="37"/>
      <c r="H25" s="37"/>
      <c r="I25" s="37"/>
      <c r="J25" s="37"/>
      <c r="K25" s="37"/>
      <c r="L25" s="37"/>
      <c r="M25" s="37"/>
      <c r="N25" s="37"/>
      <c r="O25" s="37"/>
      <c r="P25" s="38"/>
      <c r="Q25" s="38"/>
      <c r="R25" s="38"/>
      <c r="S25" s="38"/>
      <c r="T25" s="39"/>
      <c r="U25" s="39"/>
      <c r="V25" s="39"/>
      <c r="W25" s="38"/>
      <c r="X25" s="38"/>
      <c r="Y25" s="38"/>
      <c r="Z25" s="38"/>
      <c r="AA25" s="38"/>
      <c r="AB25" s="127"/>
      <c r="AC25" s="127"/>
      <c r="AD25" s="127"/>
      <c r="AE25" s="127"/>
      <c r="AF25" s="127"/>
      <c r="AG25" s="127"/>
      <c r="AH25" s="127"/>
      <c r="AI25" s="128"/>
    </row>
    <row r="26" spans="1:35" ht="26.25" customHeight="1" x14ac:dyDescent="0.55000000000000004">
      <c r="A26" s="36"/>
      <c r="B26" s="37"/>
      <c r="C26" s="37"/>
      <c r="D26" s="37"/>
      <c r="E26" s="37"/>
      <c r="F26" s="37"/>
      <c r="G26" s="37"/>
      <c r="H26" s="37"/>
      <c r="I26" s="37"/>
      <c r="J26" s="37"/>
      <c r="K26" s="37"/>
      <c r="L26" s="37"/>
      <c r="M26" s="37"/>
      <c r="N26" s="37"/>
      <c r="O26" s="37"/>
      <c r="P26" s="38"/>
      <c r="Q26" s="38"/>
      <c r="R26" s="38"/>
      <c r="S26" s="38"/>
      <c r="T26" s="39"/>
      <c r="U26" s="39"/>
      <c r="V26" s="39"/>
      <c r="W26" s="38"/>
      <c r="X26" s="38"/>
      <c r="Y26" s="38"/>
      <c r="Z26" s="38"/>
      <c r="AA26" s="38"/>
      <c r="AB26" s="127"/>
      <c r="AC26" s="127"/>
      <c r="AD26" s="127"/>
      <c r="AE26" s="127"/>
      <c r="AF26" s="127"/>
      <c r="AG26" s="127"/>
      <c r="AH26" s="127"/>
      <c r="AI26" s="128"/>
    </row>
    <row r="27" spans="1:35" ht="26.25" customHeight="1" x14ac:dyDescent="0.55000000000000004">
      <c r="A27" s="36"/>
      <c r="B27" s="37"/>
      <c r="C27" s="37"/>
      <c r="D27" s="37"/>
      <c r="E27" s="37"/>
      <c r="F27" s="37"/>
      <c r="G27" s="37"/>
      <c r="H27" s="37"/>
      <c r="I27" s="37"/>
      <c r="J27" s="37"/>
      <c r="K27" s="37"/>
      <c r="L27" s="37"/>
      <c r="M27" s="37"/>
      <c r="N27" s="37"/>
      <c r="O27" s="37"/>
      <c r="P27" s="38"/>
      <c r="Q27" s="38"/>
      <c r="R27" s="38"/>
      <c r="S27" s="38"/>
      <c r="T27" s="39"/>
      <c r="U27" s="39"/>
      <c r="V27" s="39"/>
      <c r="W27" s="38"/>
      <c r="X27" s="38"/>
      <c r="Y27" s="38"/>
      <c r="Z27" s="38"/>
      <c r="AA27" s="38"/>
      <c r="AB27" s="127"/>
      <c r="AC27" s="127"/>
      <c r="AD27" s="127"/>
      <c r="AE27" s="127"/>
      <c r="AF27" s="127"/>
      <c r="AG27" s="127"/>
      <c r="AH27" s="127"/>
      <c r="AI27" s="128"/>
    </row>
    <row r="28" spans="1:35" ht="26.25" customHeight="1" x14ac:dyDescent="0.55000000000000004">
      <c r="A28" s="36"/>
      <c r="B28" s="37"/>
      <c r="C28" s="37"/>
      <c r="D28" s="37"/>
      <c r="E28" s="37"/>
      <c r="F28" s="37"/>
      <c r="G28" s="37"/>
      <c r="H28" s="37"/>
      <c r="I28" s="37"/>
      <c r="J28" s="37"/>
      <c r="K28" s="37"/>
      <c r="L28" s="37"/>
      <c r="M28" s="37"/>
      <c r="N28" s="37"/>
      <c r="O28" s="37"/>
      <c r="P28" s="38"/>
      <c r="Q28" s="38"/>
      <c r="R28" s="38"/>
      <c r="S28" s="38"/>
      <c r="T28" s="39"/>
      <c r="U28" s="39"/>
      <c r="V28" s="39"/>
      <c r="W28" s="131"/>
      <c r="X28" s="38"/>
      <c r="Y28" s="38"/>
      <c r="Z28" s="38"/>
      <c r="AA28" s="38"/>
      <c r="AB28" s="127"/>
      <c r="AC28" s="127"/>
      <c r="AD28" s="127"/>
      <c r="AE28" s="127"/>
      <c r="AF28" s="127"/>
      <c r="AG28" s="127"/>
      <c r="AH28" s="127"/>
      <c r="AI28" s="128"/>
    </row>
    <row r="29" spans="1:35" ht="26.25" customHeight="1" x14ac:dyDescent="0.55000000000000004">
      <c r="A29" s="36"/>
      <c r="B29" s="37"/>
      <c r="C29" s="37"/>
      <c r="D29" s="37"/>
      <c r="E29" s="37"/>
      <c r="F29" s="37"/>
      <c r="G29" s="37"/>
      <c r="H29" s="37"/>
      <c r="I29" s="37"/>
      <c r="J29" s="37"/>
      <c r="K29" s="37"/>
      <c r="L29" s="37"/>
      <c r="M29" s="37"/>
      <c r="N29" s="37"/>
      <c r="O29" s="37"/>
      <c r="P29" s="38"/>
      <c r="Q29" s="38"/>
      <c r="R29" s="38"/>
      <c r="S29" s="38"/>
      <c r="T29" s="38"/>
      <c r="U29" s="38"/>
      <c r="V29" s="38"/>
      <c r="W29" s="38"/>
      <c r="X29" s="38"/>
      <c r="Y29" s="38"/>
      <c r="Z29" s="38"/>
      <c r="AA29" s="38"/>
      <c r="AB29" s="127"/>
      <c r="AC29" s="127"/>
      <c r="AD29" s="127"/>
      <c r="AE29" s="127"/>
      <c r="AF29" s="127"/>
      <c r="AG29" s="127"/>
      <c r="AH29" s="127"/>
      <c r="AI29" s="128"/>
    </row>
    <row r="30" spans="1:35" ht="26.25" customHeight="1" x14ac:dyDescent="0.55000000000000004">
      <c r="A30" s="87"/>
      <c r="B30" s="88"/>
      <c r="C30" s="88"/>
      <c r="D30" s="88"/>
      <c r="E30" s="88"/>
      <c r="F30" s="88"/>
      <c r="G30" s="88"/>
      <c r="H30" s="88"/>
      <c r="I30" s="88"/>
      <c r="J30" s="88"/>
      <c r="K30" s="88"/>
      <c r="L30" s="88"/>
      <c r="M30" s="88"/>
      <c r="N30" s="88"/>
      <c r="O30" s="88"/>
      <c r="P30" s="89"/>
      <c r="Q30" s="89"/>
      <c r="R30" s="89"/>
      <c r="S30" s="89"/>
      <c r="T30" s="89"/>
      <c r="U30" s="89"/>
      <c r="V30" s="89"/>
      <c r="W30" s="90"/>
      <c r="X30" s="90"/>
      <c r="Y30" s="90"/>
      <c r="Z30" s="90"/>
      <c r="AA30" s="90"/>
      <c r="AB30" s="132"/>
      <c r="AC30" s="132"/>
      <c r="AD30" s="132"/>
      <c r="AE30" s="132"/>
      <c r="AF30" s="132"/>
      <c r="AG30" s="132"/>
      <c r="AH30" s="132"/>
      <c r="AI30" s="133"/>
    </row>
    <row r="31" spans="1:35" ht="21" customHeight="1" x14ac:dyDescent="0.55000000000000004">
      <c r="P31" s="107" t="s">
        <v>3</v>
      </c>
      <c r="Q31" s="107"/>
      <c r="R31" s="107"/>
      <c r="S31" s="107"/>
      <c r="T31" s="107"/>
      <c r="U31" s="107"/>
      <c r="V31" s="107"/>
      <c r="W31" s="107"/>
      <c r="X31" s="107"/>
      <c r="Y31" s="107"/>
      <c r="Z31" s="107"/>
      <c r="AA31" s="48"/>
      <c r="AB31" s="134"/>
      <c r="AC31" s="108"/>
      <c r="AD31" s="108"/>
      <c r="AE31" s="108"/>
      <c r="AF31" s="108"/>
      <c r="AG31" s="108"/>
      <c r="AH31" s="108"/>
      <c r="AI31" s="109"/>
    </row>
    <row r="32" spans="1:35" ht="21" customHeight="1" x14ac:dyDescent="0.55000000000000004">
      <c r="P32" s="110" t="s">
        <v>2</v>
      </c>
      <c r="Q32" s="110"/>
      <c r="R32" s="110"/>
      <c r="S32" s="110"/>
      <c r="T32" s="110"/>
      <c r="U32" s="110"/>
      <c r="V32" s="110"/>
      <c r="W32" s="110"/>
      <c r="X32" s="110"/>
      <c r="Y32" s="110"/>
      <c r="Z32" s="110"/>
      <c r="AA32" s="111"/>
      <c r="AB32" s="135"/>
      <c r="AC32" s="81"/>
      <c r="AD32" s="81"/>
      <c r="AE32" s="81"/>
      <c r="AF32" s="81"/>
      <c r="AG32" s="81"/>
      <c r="AH32" s="81"/>
      <c r="AI32" s="82"/>
    </row>
    <row r="33" spans="1:35" ht="21" customHeight="1" x14ac:dyDescent="0.55000000000000004">
      <c r="P33" s="83" t="s">
        <v>1</v>
      </c>
      <c r="Q33" s="83"/>
      <c r="R33" s="83"/>
      <c r="S33" s="83"/>
      <c r="T33" s="83"/>
      <c r="U33" s="83"/>
      <c r="V33" s="83"/>
      <c r="W33" s="83"/>
      <c r="X33" s="83"/>
      <c r="Y33" s="83"/>
      <c r="Z33" s="83"/>
      <c r="AA33" s="84"/>
      <c r="AB33" s="136" t="s">
        <v>53</v>
      </c>
      <c r="AC33" s="137"/>
      <c r="AD33" s="137"/>
      <c r="AE33" s="137"/>
      <c r="AF33" s="137"/>
      <c r="AG33" s="137"/>
      <c r="AH33" s="137"/>
      <c r="AI33" s="138"/>
    </row>
    <row r="35" spans="1:35" x14ac:dyDescent="0.55000000000000004">
      <c r="A35" s="95" t="s">
        <v>0</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7"/>
    </row>
    <row r="36" spans="1:35" ht="13.5" customHeight="1" x14ac:dyDescent="0.55000000000000004">
      <c r="A36" s="98" t="s">
        <v>55</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0"/>
    </row>
    <row r="37" spans="1:35" ht="13.5" customHeight="1" x14ac:dyDescent="0.55000000000000004">
      <c r="A37" s="101" t="s">
        <v>56</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3"/>
    </row>
    <row r="38" spans="1:35" ht="13.5" customHeight="1" x14ac:dyDescent="0.55000000000000004">
      <c r="A38" s="101"/>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3"/>
    </row>
    <row r="39" spans="1:35" ht="13.5" customHeight="1" x14ac:dyDescent="0.55000000000000004">
      <c r="A39" s="104"/>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6"/>
    </row>
    <row r="40" spans="1:35" ht="13.5" customHeight="1" x14ac:dyDescent="0.55000000000000004"/>
  </sheetData>
  <mergeCells count="86">
    <mergeCell ref="A35:AI35"/>
    <mergeCell ref="A36:AI36"/>
    <mergeCell ref="A37:AI37"/>
    <mergeCell ref="A38:AI38"/>
    <mergeCell ref="A39:AI39"/>
    <mergeCell ref="P31:AA31"/>
    <mergeCell ref="AB31:AI31"/>
    <mergeCell ref="P32:AA32"/>
    <mergeCell ref="AB32:AI32"/>
    <mergeCell ref="P33:AA33"/>
    <mergeCell ref="AB33:AI33"/>
    <mergeCell ref="A30:O30"/>
    <mergeCell ref="P30:S30"/>
    <mergeCell ref="T30:V30"/>
    <mergeCell ref="W30:AA30"/>
    <mergeCell ref="AB30:AI30"/>
    <mergeCell ref="A29:O29"/>
    <mergeCell ref="P29:S29"/>
    <mergeCell ref="T29:V29"/>
    <mergeCell ref="W29:AA29"/>
    <mergeCell ref="AB29:AI29"/>
    <mergeCell ref="A28:O28"/>
    <mergeCell ref="P28:S28"/>
    <mergeCell ref="T28:V28"/>
    <mergeCell ref="W28:AA28"/>
    <mergeCell ref="AB28:AI28"/>
    <mergeCell ref="A27:O27"/>
    <mergeCell ref="P27:S27"/>
    <mergeCell ref="T27:V27"/>
    <mergeCell ref="W27:AA27"/>
    <mergeCell ref="AB27:AI27"/>
    <mergeCell ref="A26:O26"/>
    <mergeCell ref="P26:S26"/>
    <mergeCell ref="T26:V26"/>
    <mergeCell ref="W26:AA26"/>
    <mergeCell ref="AB26:AI26"/>
    <mergeCell ref="A25:O25"/>
    <mergeCell ref="P25:S25"/>
    <mergeCell ref="T25:V25"/>
    <mergeCell ref="W25:AA25"/>
    <mergeCell ref="AB25:AI25"/>
    <mergeCell ref="A24:O24"/>
    <mergeCell ref="P24:S24"/>
    <mergeCell ref="T24:V24"/>
    <mergeCell ref="W24:AA24"/>
    <mergeCell ref="AB24:AI24"/>
    <mergeCell ref="A22:O22"/>
    <mergeCell ref="P22:S22"/>
    <mergeCell ref="T22:V22"/>
    <mergeCell ref="W22:AA22"/>
    <mergeCell ref="AB22:AI22"/>
    <mergeCell ref="A20:O20"/>
    <mergeCell ref="P20:S20"/>
    <mergeCell ref="T20:V20"/>
    <mergeCell ref="W20:AA20"/>
    <mergeCell ref="AB20:AI20"/>
    <mergeCell ref="A19:O19"/>
    <mergeCell ref="P19:S19"/>
    <mergeCell ref="T19:V19"/>
    <mergeCell ref="W19:AA19"/>
    <mergeCell ref="AB19:AI19"/>
    <mergeCell ref="E13:Q15"/>
    <mergeCell ref="W13:Z15"/>
    <mergeCell ref="AA13:AD15"/>
    <mergeCell ref="AE13:AH15"/>
    <mergeCell ref="A18:O18"/>
    <mergeCell ref="P18:S18"/>
    <mergeCell ref="T18:V18"/>
    <mergeCell ref="W18:AA18"/>
    <mergeCell ref="AB18:AI18"/>
    <mergeCell ref="A21:AI21"/>
    <mergeCell ref="A23:AI23"/>
    <mergeCell ref="A1:AI2"/>
    <mergeCell ref="A4:N5"/>
    <mergeCell ref="O4:Q5"/>
    <mergeCell ref="Z4:AI4"/>
    <mergeCell ref="A7:G8"/>
    <mergeCell ref="H7:Q8"/>
    <mergeCell ref="X9:AI9"/>
    <mergeCell ref="A10:D10"/>
    <mergeCell ref="E10:Q10"/>
    <mergeCell ref="E11:Q11"/>
    <mergeCell ref="E12:Q12"/>
    <mergeCell ref="W12:Z12"/>
    <mergeCell ref="AA12:AD12"/>
    <mergeCell ref="AE12:AH12"/>
  </mergeCells>
  <phoneticPr fontId="2"/>
  <pageMargins left="0.82677165354330717" right="0.59055118110236227" top="0.6" bottom="0.35433070866141736"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C452B-A696-4189-916F-C58C57B750C5}">
  <sheetPr>
    <pageSetUpPr fitToPage="1"/>
  </sheetPr>
  <dimension ref="A1:AM43"/>
  <sheetViews>
    <sheetView topLeftCell="A9" zoomScaleNormal="100" workbookViewId="0">
      <selection activeCell="X12" sqref="X12:AI15"/>
    </sheetView>
  </sheetViews>
  <sheetFormatPr defaultRowHeight="18" x14ac:dyDescent="0.55000000000000004"/>
  <cols>
    <col min="1" max="36" width="2.25" style="1" customWidth="1"/>
    <col min="37" max="37" width="23.1640625" style="1" bestFit="1" customWidth="1"/>
    <col min="38" max="38" width="2.25" style="1" customWidth="1"/>
    <col min="39" max="16384" width="8.6640625" style="1"/>
  </cols>
  <sheetData>
    <row r="1" spans="1:37" ht="20.25" customHeight="1" x14ac:dyDescent="0.55000000000000004">
      <c r="A1" s="51" t="s">
        <v>28</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7" ht="20.25" customHeight="1" x14ac:dyDescent="0.55000000000000004">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K2" s="1" t="s">
        <v>24</v>
      </c>
    </row>
    <row r="3" spans="1:37" x14ac:dyDescent="0.550000000000000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K3" s="1" t="s">
        <v>35</v>
      </c>
    </row>
    <row r="4" spans="1:37" ht="17.25" customHeight="1" x14ac:dyDescent="0.55000000000000004">
      <c r="A4" s="53" t="s">
        <v>25</v>
      </c>
      <c r="B4" s="53"/>
      <c r="C4" s="53"/>
      <c r="D4" s="53"/>
      <c r="E4" s="53"/>
      <c r="F4" s="53"/>
      <c r="G4" s="53"/>
      <c r="H4" s="53"/>
      <c r="I4" s="53"/>
      <c r="J4" s="53"/>
      <c r="K4" s="53"/>
      <c r="L4" s="53"/>
      <c r="M4" s="53"/>
      <c r="N4" s="53"/>
      <c r="O4" s="55" t="s">
        <v>23</v>
      </c>
      <c r="P4" s="55"/>
      <c r="Q4" s="55"/>
      <c r="R4" s="7"/>
      <c r="S4" s="7"/>
      <c r="T4" s="7"/>
      <c r="U4" s="7"/>
      <c r="V4" s="7"/>
      <c r="W4" s="7"/>
      <c r="X4" s="7"/>
      <c r="Y4" s="7"/>
      <c r="Z4" s="57">
        <v>45316</v>
      </c>
      <c r="AA4" s="57"/>
      <c r="AB4" s="57"/>
      <c r="AC4" s="57"/>
      <c r="AD4" s="57"/>
      <c r="AE4" s="57"/>
      <c r="AF4" s="57"/>
      <c r="AG4" s="57"/>
      <c r="AH4" s="57"/>
      <c r="AI4" s="57"/>
      <c r="AK4" s="1" t="s">
        <v>36</v>
      </c>
    </row>
    <row r="5" spans="1:37" ht="14.25" customHeight="1" thickBot="1" x14ac:dyDescent="0.6">
      <c r="A5" s="161"/>
      <c r="B5" s="161"/>
      <c r="C5" s="161"/>
      <c r="D5" s="161"/>
      <c r="E5" s="161"/>
      <c r="F5" s="161"/>
      <c r="G5" s="161"/>
      <c r="H5" s="161"/>
      <c r="I5" s="161"/>
      <c r="J5" s="161"/>
      <c r="K5" s="161"/>
      <c r="L5" s="161"/>
      <c r="M5" s="161"/>
      <c r="N5" s="161"/>
      <c r="O5" s="56"/>
      <c r="P5" s="56"/>
      <c r="Q5" s="56"/>
      <c r="R5" s="7"/>
      <c r="S5" s="7"/>
      <c r="T5" s="7"/>
      <c r="U5" s="7"/>
      <c r="V5" s="7"/>
      <c r="W5" s="7"/>
      <c r="X5" s="7"/>
      <c r="Y5" s="7"/>
    </row>
    <row r="6" spans="1:37" x14ac:dyDescent="0.55000000000000004">
      <c r="A6" s="16"/>
      <c r="B6" s="16"/>
      <c r="C6" s="16"/>
      <c r="D6" s="16"/>
      <c r="E6" s="16"/>
      <c r="F6" s="16"/>
      <c r="G6" s="16"/>
      <c r="H6" s="16"/>
      <c r="I6" s="16"/>
      <c r="J6" s="16"/>
      <c r="K6" s="16"/>
      <c r="L6" s="16"/>
      <c r="M6" s="16"/>
      <c r="N6" s="16"/>
      <c r="O6" s="16"/>
      <c r="P6" s="16"/>
      <c r="Q6" s="16"/>
      <c r="R6" s="7"/>
      <c r="S6" s="7"/>
      <c r="T6" s="7"/>
      <c r="U6" s="7"/>
      <c r="V6" s="7"/>
      <c r="W6" s="7"/>
      <c r="X6" s="7"/>
      <c r="Y6" s="7"/>
      <c r="AK6" s="15"/>
    </row>
    <row r="7" spans="1:37" ht="12.75" customHeight="1" x14ac:dyDescent="0.55000000000000004">
      <c r="A7" s="58" t="s">
        <v>22</v>
      </c>
      <c r="B7" s="58"/>
      <c r="C7" s="58"/>
      <c r="D7" s="58"/>
      <c r="E7" s="58"/>
      <c r="F7" s="58"/>
      <c r="G7" s="58"/>
      <c r="H7" s="60">
        <f>AB34</f>
        <v>24750</v>
      </c>
      <c r="I7" s="61"/>
      <c r="J7" s="61"/>
      <c r="K7" s="61"/>
      <c r="L7" s="61"/>
      <c r="M7" s="61"/>
      <c r="N7" s="61"/>
      <c r="O7" s="61"/>
      <c r="P7" s="61"/>
      <c r="Q7" s="61"/>
      <c r="R7" s="7"/>
      <c r="S7" s="7"/>
      <c r="T7" s="7"/>
      <c r="U7" s="7"/>
      <c r="V7" s="7"/>
      <c r="W7" s="7"/>
      <c r="X7" s="7"/>
      <c r="Y7" s="7"/>
      <c r="Z7" s="7"/>
      <c r="AA7" s="7"/>
      <c r="AB7" s="7"/>
      <c r="AC7" s="7"/>
      <c r="AD7" s="7"/>
      <c r="AE7" s="7"/>
      <c r="AF7" s="7"/>
      <c r="AG7" s="7"/>
      <c r="AH7" s="7"/>
      <c r="AI7" s="7"/>
    </row>
    <row r="8" spans="1:37" ht="13.15" customHeight="1" thickBot="1" x14ac:dyDescent="0.6">
      <c r="A8" s="59"/>
      <c r="B8" s="59"/>
      <c r="C8" s="59"/>
      <c r="D8" s="59"/>
      <c r="E8" s="59"/>
      <c r="F8" s="59"/>
      <c r="G8" s="59"/>
      <c r="H8" s="62"/>
      <c r="I8" s="62"/>
      <c r="J8" s="62"/>
      <c r="K8" s="62"/>
      <c r="L8" s="62"/>
      <c r="M8" s="62"/>
      <c r="N8" s="62"/>
      <c r="O8" s="62"/>
      <c r="P8" s="62"/>
      <c r="Q8" s="62"/>
      <c r="R8" s="7" t="s">
        <v>21</v>
      </c>
      <c r="S8" s="7"/>
      <c r="T8" s="7"/>
      <c r="U8" s="7"/>
      <c r="V8" s="7"/>
      <c r="W8" s="7"/>
      <c r="X8" s="7"/>
      <c r="Y8" s="7"/>
      <c r="Z8" s="7"/>
      <c r="AA8" s="7"/>
      <c r="AB8" s="7"/>
      <c r="AC8" s="7"/>
      <c r="AD8" s="7"/>
      <c r="AE8" s="7"/>
      <c r="AF8" s="7"/>
      <c r="AG8" s="7"/>
      <c r="AH8" s="7"/>
      <c r="AI8" s="7"/>
    </row>
    <row r="9" spans="1:37" ht="22.5" customHeight="1" x14ac:dyDescent="0.55000000000000004">
      <c r="A9" s="14"/>
      <c r="B9" s="14"/>
      <c r="C9" s="14"/>
      <c r="D9" s="14"/>
      <c r="E9" s="14"/>
      <c r="F9" s="14"/>
      <c r="G9" s="14"/>
      <c r="H9" s="14"/>
      <c r="I9" s="14"/>
      <c r="J9" s="14"/>
      <c r="K9" s="14"/>
      <c r="L9" s="14"/>
      <c r="M9" s="14"/>
      <c r="N9" s="14"/>
      <c r="O9" s="14"/>
      <c r="P9" s="14"/>
      <c r="Q9" s="14"/>
      <c r="R9" s="7"/>
      <c r="S9" s="7"/>
      <c r="T9" s="7"/>
      <c r="U9" s="7"/>
      <c r="V9" s="7"/>
      <c r="W9" s="7"/>
      <c r="X9" s="63"/>
      <c r="Y9" s="63"/>
      <c r="Z9" s="63"/>
      <c r="AA9" s="63"/>
      <c r="AB9" s="63"/>
      <c r="AC9" s="63"/>
      <c r="AD9" s="63"/>
      <c r="AE9" s="63"/>
      <c r="AF9" s="63"/>
      <c r="AG9" s="63"/>
      <c r="AH9" s="63"/>
      <c r="AI9" s="63"/>
    </row>
    <row r="10" spans="1:37" ht="15.75" customHeight="1" x14ac:dyDescent="0.55000000000000004">
      <c r="A10" s="64" t="s">
        <v>20</v>
      </c>
      <c r="B10" s="64"/>
      <c r="C10" s="64"/>
      <c r="D10" s="64"/>
      <c r="E10" s="162" t="s">
        <v>26</v>
      </c>
      <c r="F10" s="162"/>
      <c r="G10" s="162"/>
      <c r="H10" s="162"/>
      <c r="I10" s="162"/>
      <c r="J10" s="162"/>
      <c r="K10" s="162"/>
      <c r="L10" s="162"/>
      <c r="M10" s="162"/>
      <c r="N10" s="162"/>
      <c r="O10" s="162"/>
      <c r="P10" s="162"/>
      <c r="Q10" s="162"/>
      <c r="R10" s="7"/>
      <c r="S10" s="7"/>
      <c r="T10" s="7"/>
      <c r="U10" s="7"/>
      <c r="V10" s="7"/>
      <c r="W10" s="13"/>
      <c r="X10" s="13"/>
      <c r="Y10" s="13"/>
      <c r="Z10" s="13"/>
      <c r="AA10" s="13"/>
      <c r="AB10" s="13"/>
      <c r="AC10" s="13"/>
      <c r="AD10" s="13"/>
      <c r="AE10" s="13"/>
      <c r="AF10" s="13"/>
      <c r="AG10" s="13"/>
      <c r="AH10" s="13"/>
      <c r="AI10" s="13"/>
    </row>
    <row r="11" spans="1:37" ht="15.75" customHeight="1" x14ac:dyDescent="0.55000000000000004">
      <c r="A11" s="163" t="s">
        <v>19</v>
      </c>
      <c r="B11" s="163"/>
      <c r="C11" s="163"/>
      <c r="D11" s="163"/>
      <c r="E11" s="66" t="s">
        <v>18</v>
      </c>
      <c r="F11" s="66"/>
      <c r="G11" s="66"/>
      <c r="H11" s="66"/>
      <c r="I11" s="66"/>
      <c r="J11" s="66"/>
      <c r="K11" s="66"/>
      <c r="L11" s="66"/>
      <c r="M11" s="66"/>
      <c r="N11" s="66"/>
      <c r="O11" s="66"/>
      <c r="P11" s="66"/>
      <c r="Q11" s="66"/>
      <c r="R11" s="7"/>
      <c r="S11" s="7"/>
      <c r="T11" s="7"/>
      <c r="U11" s="7"/>
      <c r="V11" s="7"/>
      <c r="W11" s="12"/>
      <c r="X11" s="12"/>
      <c r="Y11" s="12"/>
      <c r="Z11" s="11"/>
      <c r="AA11" s="11"/>
      <c r="AB11" s="11"/>
      <c r="AC11" s="11"/>
      <c r="AD11" s="11"/>
      <c r="AE11" s="11"/>
      <c r="AF11" s="11"/>
      <c r="AG11" s="11"/>
      <c r="AH11" s="11"/>
      <c r="AI11" s="11"/>
    </row>
    <row r="12" spans="1:37" ht="15.75" customHeight="1" x14ac:dyDescent="0.55000000000000004">
      <c r="A12" s="163" t="s">
        <v>17</v>
      </c>
      <c r="B12" s="163"/>
      <c r="C12" s="163"/>
      <c r="D12" s="163"/>
      <c r="E12" s="66" t="s">
        <v>27</v>
      </c>
      <c r="F12" s="66"/>
      <c r="G12" s="66"/>
      <c r="H12" s="66"/>
      <c r="I12" s="66"/>
      <c r="J12" s="66"/>
      <c r="K12" s="66"/>
      <c r="L12" s="66"/>
      <c r="M12" s="66"/>
      <c r="N12" s="66"/>
      <c r="O12" s="66"/>
      <c r="P12" s="66"/>
      <c r="Q12" s="66"/>
      <c r="R12" s="7"/>
      <c r="S12" s="7"/>
      <c r="T12" s="7"/>
      <c r="U12" s="7"/>
      <c r="V12" s="7"/>
      <c r="W12" s="7"/>
      <c r="X12" s="67" t="s">
        <v>16</v>
      </c>
      <c r="Y12" s="68"/>
      <c r="Z12" s="68"/>
      <c r="AA12" s="69"/>
      <c r="AB12" s="67" t="s">
        <v>16</v>
      </c>
      <c r="AC12" s="68"/>
      <c r="AD12" s="68"/>
      <c r="AE12" s="69"/>
      <c r="AF12" s="67" t="s">
        <v>15</v>
      </c>
      <c r="AG12" s="68"/>
      <c r="AH12" s="68"/>
      <c r="AI12" s="69"/>
    </row>
    <row r="13" spans="1:37" ht="15.75" customHeight="1" x14ac:dyDescent="0.55000000000000004">
      <c r="A13" s="10"/>
      <c r="B13" s="10"/>
      <c r="C13" s="10"/>
      <c r="D13" s="10"/>
      <c r="E13" s="164" t="s">
        <v>27</v>
      </c>
      <c r="F13" s="164"/>
      <c r="G13" s="164"/>
      <c r="H13" s="164"/>
      <c r="I13" s="164"/>
      <c r="J13" s="164"/>
      <c r="K13" s="164"/>
      <c r="L13" s="164"/>
      <c r="M13" s="164"/>
      <c r="N13" s="164"/>
      <c r="O13" s="164"/>
      <c r="P13" s="164"/>
      <c r="Q13" s="164"/>
      <c r="R13" s="7"/>
      <c r="S13" s="7"/>
      <c r="T13" s="7"/>
      <c r="U13" s="7"/>
      <c r="V13" s="7"/>
      <c r="W13" s="7"/>
      <c r="X13" s="72"/>
      <c r="Y13" s="73"/>
      <c r="Z13" s="73"/>
      <c r="AA13" s="74"/>
      <c r="AB13" s="72"/>
      <c r="AC13" s="73"/>
      <c r="AD13" s="73"/>
      <c r="AE13" s="74"/>
      <c r="AF13" s="72"/>
      <c r="AG13" s="73"/>
      <c r="AH13" s="73"/>
      <c r="AI13" s="74"/>
    </row>
    <row r="14" spans="1:37" ht="15.75" customHeight="1" x14ac:dyDescent="0.55000000000000004">
      <c r="A14" s="64" t="s">
        <v>14</v>
      </c>
      <c r="B14" s="64"/>
      <c r="C14" s="64"/>
      <c r="D14" s="64"/>
      <c r="E14" s="164"/>
      <c r="F14" s="164"/>
      <c r="G14" s="164"/>
      <c r="H14" s="164"/>
      <c r="I14" s="164"/>
      <c r="J14" s="164"/>
      <c r="K14" s="164"/>
      <c r="L14" s="164"/>
      <c r="M14" s="164"/>
      <c r="N14" s="164"/>
      <c r="O14" s="164"/>
      <c r="P14" s="164"/>
      <c r="Q14" s="164"/>
      <c r="X14" s="75"/>
      <c r="Y14" s="76"/>
      <c r="Z14" s="76"/>
      <c r="AA14" s="77"/>
      <c r="AB14" s="75"/>
      <c r="AC14" s="76"/>
      <c r="AD14" s="76"/>
      <c r="AE14" s="77"/>
      <c r="AF14" s="75"/>
      <c r="AG14" s="76"/>
      <c r="AH14" s="76"/>
      <c r="AI14" s="77"/>
    </row>
    <row r="15" spans="1:37" ht="15.75" customHeight="1" x14ac:dyDescent="0.55000000000000004">
      <c r="E15" s="165"/>
      <c r="F15" s="165"/>
      <c r="G15" s="165"/>
      <c r="H15" s="165"/>
      <c r="I15" s="165"/>
      <c r="J15" s="165"/>
      <c r="K15" s="165"/>
      <c r="L15" s="165"/>
      <c r="M15" s="165"/>
      <c r="N15" s="165"/>
      <c r="O15" s="165"/>
      <c r="P15" s="165"/>
      <c r="Q15" s="165"/>
      <c r="X15" s="78"/>
      <c r="Y15" s="79"/>
      <c r="Z15" s="79"/>
      <c r="AA15" s="80"/>
      <c r="AB15" s="78"/>
      <c r="AC15" s="79"/>
      <c r="AD15" s="79"/>
      <c r="AE15" s="80"/>
      <c r="AF15" s="78"/>
      <c r="AG15" s="79"/>
      <c r="AH15" s="79"/>
      <c r="AI15" s="80"/>
    </row>
    <row r="17" spans="1:39" x14ac:dyDescent="0.2">
      <c r="A17" s="9"/>
      <c r="B17" s="9"/>
      <c r="C17" s="7"/>
      <c r="D17" s="7"/>
      <c r="E17" s="7"/>
      <c r="F17" s="7"/>
      <c r="G17" s="7"/>
      <c r="H17" s="7"/>
      <c r="I17" s="7"/>
      <c r="J17" s="7"/>
      <c r="K17" s="7"/>
      <c r="L17" s="7"/>
      <c r="M17" s="7"/>
      <c r="N17" s="7"/>
      <c r="O17" s="7"/>
      <c r="P17" s="7"/>
      <c r="Q17" s="7"/>
      <c r="R17" s="8"/>
      <c r="S17" s="8"/>
      <c r="T17" s="8"/>
      <c r="U17" s="7"/>
      <c r="V17" s="7"/>
      <c r="W17" s="7"/>
      <c r="X17" s="7"/>
      <c r="Y17" s="7"/>
      <c r="Z17" s="7"/>
      <c r="AA17" s="7"/>
      <c r="AB17" s="7"/>
      <c r="AC17" s="7"/>
      <c r="AD17" s="7"/>
      <c r="AE17" s="7"/>
      <c r="AF17" s="7"/>
      <c r="AG17" s="7"/>
      <c r="AH17" s="7"/>
      <c r="AI17" s="7"/>
    </row>
    <row r="18" spans="1:39" ht="21" customHeight="1" x14ac:dyDescent="0.55000000000000004">
      <c r="A18" s="143" t="s">
        <v>13</v>
      </c>
      <c r="B18" s="143"/>
      <c r="C18" s="143"/>
      <c r="D18" s="143"/>
      <c r="E18" s="143"/>
      <c r="F18" s="143"/>
      <c r="G18" s="143"/>
      <c r="H18" s="143"/>
      <c r="I18" s="143"/>
      <c r="J18" s="143"/>
      <c r="K18" s="143"/>
      <c r="L18" s="143"/>
      <c r="M18" s="143"/>
      <c r="N18" s="143"/>
      <c r="O18" s="143"/>
      <c r="P18" s="143" t="s">
        <v>12</v>
      </c>
      <c r="Q18" s="143"/>
      <c r="R18" s="143"/>
      <c r="S18" s="143"/>
      <c r="T18" s="143" t="s">
        <v>11</v>
      </c>
      <c r="U18" s="143"/>
      <c r="V18" s="143"/>
      <c r="W18" s="143" t="s">
        <v>10</v>
      </c>
      <c r="X18" s="143"/>
      <c r="Y18" s="143"/>
      <c r="Z18" s="143"/>
      <c r="AA18" s="143"/>
      <c r="AB18" s="143" t="s">
        <v>9</v>
      </c>
      <c r="AC18" s="143"/>
      <c r="AD18" s="143"/>
      <c r="AE18" s="143"/>
      <c r="AF18" s="143"/>
      <c r="AG18" s="143"/>
      <c r="AH18" s="143"/>
      <c r="AI18" s="143"/>
    </row>
    <row r="19" spans="1:39" ht="26.25" customHeight="1" x14ac:dyDescent="0.55000000000000004">
      <c r="A19" s="158" t="s">
        <v>8</v>
      </c>
      <c r="B19" s="159"/>
      <c r="C19" s="160"/>
      <c r="D19" s="160"/>
      <c r="E19" s="160"/>
      <c r="F19" s="160"/>
      <c r="G19" s="160"/>
      <c r="H19" s="160"/>
      <c r="I19" s="160"/>
      <c r="J19" s="160"/>
      <c r="K19" s="160"/>
      <c r="L19" s="160"/>
      <c r="M19" s="160"/>
      <c r="N19" s="160"/>
      <c r="O19" s="160"/>
      <c r="P19" s="38"/>
      <c r="Q19" s="38"/>
      <c r="R19" s="38"/>
      <c r="S19" s="38"/>
      <c r="T19" s="38"/>
      <c r="U19" s="38"/>
      <c r="V19" s="38"/>
      <c r="W19" s="38"/>
      <c r="X19" s="38"/>
      <c r="Y19" s="38"/>
      <c r="Z19" s="38"/>
      <c r="AA19" s="38"/>
      <c r="AB19" s="127"/>
      <c r="AC19" s="127"/>
      <c r="AD19" s="127"/>
      <c r="AE19" s="127"/>
      <c r="AF19" s="127"/>
      <c r="AG19" s="127"/>
      <c r="AH19" s="127"/>
      <c r="AI19" s="128"/>
    </row>
    <row r="20" spans="1:39" ht="26.25" customHeight="1" x14ac:dyDescent="0.55000000000000004">
      <c r="A20" s="36" t="s">
        <v>7</v>
      </c>
      <c r="B20" s="45"/>
      <c r="C20" s="37"/>
      <c r="D20" s="37"/>
      <c r="E20" s="37"/>
      <c r="F20" s="37"/>
      <c r="G20" s="37"/>
      <c r="H20" s="37"/>
      <c r="I20" s="37"/>
      <c r="J20" s="37"/>
      <c r="K20" s="37"/>
      <c r="L20" s="37"/>
      <c r="M20" s="37"/>
      <c r="N20" s="37"/>
      <c r="O20" s="37"/>
      <c r="P20" s="38">
        <v>60</v>
      </c>
      <c r="Q20" s="38"/>
      <c r="R20" s="38"/>
      <c r="S20" s="38"/>
      <c r="T20" s="38" t="s">
        <v>6</v>
      </c>
      <c r="U20" s="38"/>
      <c r="V20" s="38"/>
      <c r="W20" s="38">
        <v>70</v>
      </c>
      <c r="X20" s="38"/>
      <c r="Y20" s="38"/>
      <c r="Z20" s="38"/>
      <c r="AA20" s="38"/>
      <c r="AB20" s="127">
        <f>P20*W20</f>
        <v>4200</v>
      </c>
      <c r="AC20" s="127"/>
      <c r="AD20" s="127"/>
      <c r="AE20" s="127"/>
      <c r="AF20" s="127"/>
      <c r="AG20" s="127"/>
      <c r="AH20" s="127"/>
      <c r="AI20" s="128"/>
      <c r="AK20" s="6"/>
    </row>
    <row r="21" spans="1:39" ht="26.25" customHeight="1" x14ac:dyDescent="0.55000000000000004">
      <c r="A21" s="43" t="s">
        <v>5</v>
      </c>
      <c r="B21" s="44"/>
      <c r="C21" s="44"/>
      <c r="D21" s="44"/>
      <c r="E21" s="44"/>
      <c r="F21" s="44"/>
      <c r="G21" s="44"/>
      <c r="H21" s="44"/>
      <c r="I21" s="44"/>
      <c r="J21" s="44"/>
      <c r="K21" s="44"/>
      <c r="L21" s="44"/>
      <c r="M21" s="44"/>
      <c r="N21" s="44"/>
      <c r="O21" s="45"/>
      <c r="P21" s="152">
        <v>80</v>
      </c>
      <c r="Q21" s="153"/>
      <c r="R21" s="153"/>
      <c r="S21" s="154"/>
      <c r="T21" s="155" t="s">
        <v>6</v>
      </c>
      <c r="U21" s="156"/>
      <c r="V21" s="157"/>
      <c r="W21" s="152">
        <v>10</v>
      </c>
      <c r="X21" s="153"/>
      <c r="Y21" s="153"/>
      <c r="Z21" s="153"/>
      <c r="AA21" s="154"/>
      <c r="AB21" s="127">
        <f>P21*W21</f>
        <v>800</v>
      </c>
      <c r="AC21" s="127"/>
      <c r="AD21" s="127"/>
      <c r="AE21" s="127"/>
      <c r="AF21" s="127"/>
      <c r="AG21" s="127"/>
      <c r="AH21" s="127"/>
      <c r="AI21" s="128"/>
      <c r="AK21" s="6"/>
    </row>
    <row r="22" spans="1:39" ht="26.25" customHeight="1" x14ac:dyDescent="0.55000000000000004">
      <c r="A22" s="158" t="s">
        <v>29</v>
      </c>
      <c r="B22" s="159"/>
      <c r="C22" s="160"/>
      <c r="D22" s="160"/>
      <c r="E22" s="160"/>
      <c r="F22" s="160"/>
      <c r="G22" s="160"/>
      <c r="H22" s="160"/>
      <c r="I22" s="160"/>
      <c r="J22" s="160"/>
      <c r="K22" s="160"/>
      <c r="L22" s="160"/>
      <c r="M22" s="160"/>
      <c r="N22" s="160"/>
      <c r="O22" s="160"/>
      <c r="P22" s="38"/>
      <c r="Q22" s="38"/>
      <c r="R22" s="38"/>
      <c r="S22" s="38"/>
      <c r="T22" s="38"/>
      <c r="U22" s="38"/>
      <c r="V22" s="38"/>
      <c r="W22" s="38"/>
      <c r="X22" s="38"/>
      <c r="Y22" s="38"/>
      <c r="Z22" s="38"/>
      <c r="AA22" s="38"/>
      <c r="AB22" s="127"/>
      <c r="AC22" s="127"/>
      <c r="AD22" s="127"/>
      <c r="AE22" s="127"/>
      <c r="AF22" s="127"/>
      <c r="AG22" s="127"/>
      <c r="AH22" s="127"/>
      <c r="AI22" s="128"/>
      <c r="AK22" s="6"/>
    </row>
    <row r="23" spans="1:39" ht="26.25" customHeight="1" x14ac:dyDescent="0.55000000000000004">
      <c r="A23" s="36" t="s">
        <v>30</v>
      </c>
      <c r="B23" s="37"/>
      <c r="C23" s="37"/>
      <c r="D23" s="37"/>
      <c r="E23" s="37"/>
      <c r="F23" s="37"/>
      <c r="G23" s="37"/>
      <c r="H23" s="37"/>
      <c r="I23" s="37"/>
      <c r="J23" s="37"/>
      <c r="K23" s="37"/>
      <c r="L23" s="37"/>
      <c r="M23" s="37"/>
      <c r="N23" s="37"/>
      <c r="O23" s="37"/>
      <c r="P23" s="38">
        <v>8</v>
      </c>
      <c r="Q23" s="38"/>
      <c r="R23" s="38"/>
      <c r="S23" s="38"/>
      <c r="T23" s="39" t="s">
        <v>31</v>
      </c>
      <c r="U23" s="39"/>
      <c r="V23" s="39"/>
      <c r="W23" s="38">
        <v>2000</v>
      </c>
      <c r="X23" s="38"/>
      <c r="Y23" s="38"/>
      <c r="Z23" s="38"/>
      <c r="AA23" s="38"/>
      <c r="AB23" s="127">
        <f>P23*W23</f>
        <v>16000</v>
      </c>
      <c r="AC23" s="127"/>
      <c r="AD23" s="127"/>
      <c r="AE23" s="127"/>
      <c r="AF23" s="127"/>
      <c r="AG23" s="127"/>
      <c r="AH23" s="127"/>
      <c r="AI23" s="128"/>
      <c r="AK23" s="6"/>
    </row>
    <row r="24" spans="1:39" ht="26.25" customHeight="1" x14ac:dyDescent="0.55000000000000004">
      <c r="A24" s="36" t="s">
        <v>32</v>
      </c>
      <c r="B24" s="37"/>
      <c r="C24" s="37"/>
      <c r="D24" s="37"/>
      <c r="E24" s="37"/>
      <c r="F24" s="37"/>
      <c r="G24" s="37"/>
      <c r="H24" s="37"/>
      <c r="I24" s="37"/>
      <c r="J24" s="37"/>
      <c r="K24" s="37"/>
      <c r="L24" s="37"/>
      <c r="M24" s="37"/>
      <c r="N24" s="37"/>
      <c r="O24" s="37"/>
      <c r="P24" s="38">
        <v>1</v>
      </c>
      <c r="Q24" s="38"/>
      <c r="R24" s="38"/>
      <c r="S24" s="38"/>
      <c r="T24" s="39" t="s">
        <v>33</v>
      </c>
      <c r="U24" s="39"/>
      <c r="V24" s="39"/>
      <c r="W24" s="38">
        <v>1500</v>
      </c>
      <c r="X24" s="38"/>
      <c r="Y24" s="38"/>
      <c r="Z24" s="38"/>
      <c r="AA24" s="38"/>
      <c r="AB24" s="127">
        <f>P24*W24</f>
        <v>1500</v>
      </c>
      <c r="AC24" s="127"/>
      <c r="AD24" s="127"/>
      <c r="AE24" s="127"/>
      <c r="AF24" s="127"/>
      <c r="AG24" s="127"/>
      <c r="AH24" s="127"/>
      <c r="AI24" s="128"/>
      <c r="AK24" s="6"/>
      <c r="AM24" s="5"/>
    </row>
    <row r="25" spans="1:39" ht="26.25" customHeight="1" x14ac:dyDescent="0.55000000000000004">
      <c r="A25" s="93" t="s">
        <v>4</v>
      </c>
      <c r="B25" s="94"/>
      <c r="C25" s="94"/>
      <c r="D25" s="94"/>
      <c r="E25" s="94"/>
      <c r="F25" s="94"/>
      <c r="G25" s="94"/>
      <c r="H25" s="94"/>
      <c r="I25" s="94"/>
      <c r="J25" s="94"/>
      <c r="K25" s="94"/>
      <c r="L25" s="94"/>
      <c r="M25" s="94"/>
      <c r="N25" s="94"/>
      <c r="O25" s="94"/>
      <c r="P25" s="38"/>
      <c r="Q25" s="38"/>
      <c r="R25" s="38"/>
      <c r="S25" s="38"/>
      <c r="T25" s="39"/>
      <c r="U25" s="39"/>
      <c r="V25" s="39"/>
      <c r="W25" s="38"/>
      <c r="X25" s="38"/>
      <c r="Y25" s="38"/>
      <c r="Z25" s="38"/>
      <c r="AA25" s="38"/>
      <c r="AB25" s="127"/>
      <c r="AC25" s="127"/>
      <c r="AD25" s="127"/>
      <c r="AE25" s="127"/>
      <c r="AF25" s="127"/>
      <c r="AG25" s="127"/>
      <c r="AH25" s="127"/>
      <c r="AI25" s="128"/>
    </row>
    <row r="26" spans="1:39" ht="26.25" customHeight="1" x14ac:dyDescent="0.55000000000000004">
      <c r="A26" s="36"/>
      <c r="B26" s="37"/>
      <c r="C26" s="37"/>
      <c r="D26" s="37"/>
      <c r="E26" s="37"/>
      <c r="F26" s="37"/>
      <c r="G26" s="37"/>
      <c r="H26" s="37"/>
      <c r="I26" s="37"/>
      <c r="J26" s="37"/>
      <c r="K26" s="37"/>
      <c r="L26" s="37"/>
      <c r="M26" s="37"/>
      <c r="N26" s="37"/>
      <c r="O26" s="37"/>
      <c r="P26" s="38"/>
      <c r="Q26" s="38"/>
      <c r="R26" s="38"/>
      <c r="S26" s="38"/>
      <c r="T26" s="39"/>
      <c r="U26" s="39"/>
      <c r="V26" s="39"/>
      <c r="W26" s="38"/>
      <c r="X26" s="38"/>
      <c r="Y26" s="38"/>
      <c r="Z26" s="38"/>
      <c r="AA26" s="38"/>
      <c r="AB26" s="127"/>
      <c r="AC26" s="127"/>
      <c r="AD26" s="127"/>
      <c r="AE26" s="127"/>
      <c r="AF26" s="127"/>
      <c r="AG26" s="127"/>
      <c r="AH26" s="127"/>
      <c r="AI26" s="128"/>
    </row>
    <row r="27" spans="1:39" ht="26.25" customHeight="1" x14ac:dyDescent="0.55000000000000004">
      <c r="A27" s="43"/>
      <c r="B27" s="44"/>
      <c r="C27" s="44"/>
      <c r="D27" s="44"/>
      <c r="E27" s="44"/>
      <c r="F27" s="44"/>
      <c r="G27" s="44"/>
      <c r="H27" s="44"/>
      <c r="I27" s="44"/>
      <c r="J27" s="44"/>
      <c r="K27" s="44"/>
      <c r="L27" s="44"/>
      <c r="M27" s="44"/>
      <c r="N27" s="44"/>
      <c r="O27" s="45"/>
      <c r="P27" s="152"/>
      <c r="Q27" s="153"/>
      <c r="R27" s="153"/>
      <c r="S27" s="154"/>
      <c r="T27" s="155"/>
      <c r="U27" s="156"/>
      <c r="V27" s="157"/>
      <c r="W27" s="152"/>
      <c r="X27" s="153"/>
      <c r="Y27" s="153"/>
      <c r="Z27" s="153"/>
      <c r="AA27" s="154"/>
      <c r="AB27" s="135"/>
      <c r="AC27" s="81"/>
      <c r="AD27" s="81"/>
      <c r="AE27" s="81"/>
      <c r="AF27" s="81"/>
      <c r="AG27" s="81"/>
      <c r="AH27" s="81"/>
      <c r="AI27" s="82"/>
    </row>
    <row r="28" spans="1:39" ht="26.25" customHeight="1" x14ac:dyDescent="0.55000000000000004">
      <c r="A28" s="43"/>
      <c r="B28" s="44"/>
      <c r="C28" s="44"/>
      <c r="D28" s="44"/>
      <c r="E28" s="44"/>
      <c r="F28" s="44"/>
      <c r="G28" s="44"/>
      <c r="H28" s="44"/>
      <c r="I28" s="44"/>
      <c r="J28" s="44"/>
      <c r="K28" s="44"/>
      <c r="L28" s="44"/>
      <c r="M28" s="44"/>
      <c r="N28" s="44"/>
      <c r="O28" s="45"/>
      <c r="P28" s="152"/>
      <c r="Q28" s="153"/>
      <c r="R28" s="153"/>
      <c r="S28" s="154"/>
      <c r="T28" s="155"/>
      <c r="U28" s="156"/>
      <c r="V28" s="157"/>
      <c r="W28" s="152"/>
      <c r="X28" s="153"/>
      <c r="Y28" s="153"/>
      <c r="Z28" s="153"/>
      <c r="AA28" s="154"/>
      <c r="AB28" s="135"/>
      <c r="AC28" s="81"/>
      <c r="AD28" s="81"/>
      <c r="AE28" s="81"/>
      <c r="AF28" s="81"/>
      <c r="AG28" s="81"/>
      <c r="AH28" s="81"/>
      <c r="AI28" s="82"/>
    </row>
    <row r="29" spans="1:39" ht="26.25" customHeight="1" x14ac:dyDescent="0.55000000000000004">
      <c r="A29" s="150"/>
      <c r="B29" s="46"/>
      <c r="C29" s="46"/>
      <c r="D29" s="46"/>
      <c r="E29" s="46"/>
      <c r="F29" s="46"/>
      <c r="G29" s="46"/>
      <c r="H29" s="46"/>
      <c r="I29" s="46"/>
      <c r="J29" s="46"/>
      <c r="K29" s="46"/>
      <c r="L29" s="46"/>
      <c r="M29" s="46"/>
      <c r="N29" s="46"/>
      <c r="O29" s="151"/>
      <c r="P29" s="152"/>
      <c r="Q29" s="153"/>
      <c r="R29" s="153"/>
      <c r="S29" s="154"/>
      <c r="T29" s="155"/>
      <c r="U29" s="156"/>
      <c r="V29" s="157"/>
      <c r="W29" s="152"/>
      <c r="X29" s="153"/>
      <c r="Y29" s="153"/>
      <c r="Z29" s="153"/>
      <c r="AA29" s="154"/>
      <c r="AB29" s="135"/>
      <c r="AC29" s="81"/>
      <c r="AD29" s="81"/>
      <c r="AE29" s="81"/>
      <c r="AF29" s="81"/>
      <c r="AG29" s="81"/>
      <c r="AH29" s="81"/>
      <c r="AI29" s="82"/>
    </row>
    <row r="30" spans="1:39" ht="26.25" customHeight="1" x14ac:dyDescent="0.55000000000000004">
      <c r="A30" s="43"/>
      <c r="B30" s="44"/>
      <c r="C30" s="44"/>
      <c r="D30" s="44"/>
      <c r="E30" s="44"/>
      <c r="F30" s="44"/>
      <c r="G30" s="44"/>
      <c r="H30" s="44"/>
      <c r="I30" s="44"/>
      <c r="J30" s="44"/>
      <c r="K30" s="44"/>
      <c r="L30" s="44"/>
      <c r="M30" s="44"/>
      <c r="N30" s="44"/>
      <c r="O30" s="45"/>
      <c r="P30" s="152"/>
      <c r="Q30" s="153"/>
      <c r="R30" s="153"/>
      <c r="S30" s="154"/>
      <c r="T30" s="155"/>
      <c r="U30" s="156"/>
      <c r="V30" s="157"/>
      <c r="W30" s="152"/>
      <c r="X30" s="153"/>
      <c r="Y30" s="153"/>
      <c r="Z30" s="153"/>
      <c r="AA30" s="154"/>
      <c r="AB30" s="135"/>
      <c r="AC30" s="81"/>
      <c r="AD30" s="81"/>
      <c r="AE30" s="81"/>
      <c r="AF30" s="81"/>
      <c r="AG30" s="81"/>
      <c r="AH30" s="81"/>
      <c r="AI30" s="82"/>
    </row>
    <row r="31" spans="1:39" ht="26.25" customHeight="1" x14ac:dyDescent="0.55000000000000004">
      <c r="A31" s="139"/>
      <c r="B31" s="140"/>
      <c r="C31" s="140"/>
      <c r="D31" s="140"/>
      <c r="E31" s="140"/>
      <c r="F31" s="140"/>
      <c r="G31" s="140"/>
      <c r="H31" s="140"/>
      <c r="I31" s="140"/>
      <c r="J31" s="140"/>
      <c r="K31" s="140"/>
      <c r="L31" s="140"/>
      <c r="M31" s="140"/>
      <c r="N31" s="140"/>
      <c r="O31" s="141"/>
      <c r="P31" s="38"/>
      <c r="Q31" s="38"/>
      <c r="R31" s="38"/>
      <c r="S31" s="38"/>
      <c r="T31" s="39"/>
      <c r="U31" s="39"/>
      <c r="V31" s="39"/>
      <c r="W31" s="38"/>
      <c r="X31" s="38"/>
      <c r="Y31" s="38"/>
      <c r="Z31" s="38"/>
      <c r="AA31" s="38"/>
      <c r="AB31" s="132"/>
      <c r="AC31" s="132"/>
      <c r="AD31" s="132"/>
      <c r="AE31" s="132"/>
      <c r="AF31" s="132"/>
      <c r="AG31" s="132"/>
      <c r="AH31" s="132"/>
      <c r="AI31" s="133"/>
    </row>
    <row r="32" spans="1:39" ht="25.5" customHeight="1" x14ac:dyDescent="0.55000000000000004">
      <c r="O32" s="4"/>
      <c r="P32" s="142" t="s">
        <v>3</v>
      </c>
      <c r="Q32" s="143"/>
      <c r="R32" s="143"/>
      <c r="S32" s="143"/>
      <c r="T32" s="143"/>
      <c r="U32" s="143"/>
      <c r="V32" s="143"/>
      <c r="W32" s="143"/>
      <c r="X32" s="143"/>
      <c r="Y32" s="143"/>
      <c r="Z32" s="143"/>
      <c r="AA32" s="143"/>
      <c r="AB32" s="108">
        <f>SUM(AB20:AI31)</f>
        <v>22500</v>
      </c>
      <c r="AC32" s="108"/>
      <c r="AD32" s="108"/>
      <c r="AE32" s="108"/>
      <c r="AF32" s="108"/>
      <c r="AG32" s="108"/>
      <c r="AH32" s="108"/>
      <c r="AI32" s="109"/>
      <c r="AK32" s="3"/>
      <c r="AM32" s="2"/>
    </row>
    <row r="33" spans="1:35" ht="25.5" customHeight="1" x14ac:dyDescent="0.55000000000000004">
      <c r="P33" s="143" t="s">
        <v>2</v>
      </c>
      <c r="Q33" s="143"/>
      <c r="R33" s="143"/>
      <c r="S33" s="143"/>
      <c r="T33" s="143"/>
      <c r="U33" s="143"/>
      <c r="V33" s="143"/>
      <c r="W33" s="143"/>
      <c r="X33" s="143"/>
      <c r="Y33" s="143"/>
      <c r="Z33" s="143"/>
      <c r="AA33" s="143"/>
      <c r="AB33" s="81">
        <f>AB32*10%</f>
        <v>2250</v>
      </c>
      <c r="AC33" s="81"/>
      <c r="AD33" s="81"/>
      <c r="AE33" s="81"/>
      <c r="AF33" s="81"/>
      <c r="AG33" s="81"/>
      <c r="AH33" s="81"/>
      <c r="AI33" s="82"/>
    </row>
    <row r="34" spans="1:35" ht="26" customHeight="1" x14ac:dyDescent="0.55000000000000004">
      <c r="P34" s="143" t="s">
        <v>1</v>
      </c>
      <c r="Q34" s="143"/>
      <c r="R34" s="143"/>
      <c r="S34" s="143"/>
      <c r="T34" s="143"/>
      <c r="U34" s="143"/>
      <c r="V34" s="143"/>
      <c r="W34" s="143"/>
      <c r="X34" s="143"/>
      <c r="Y34" s="143"/>
      <c r="Z34" s="143"/>
      <c r="AA34" s="143"/>
      <c r="AB34" s="85">
        <f>AB32+AB33</f>
        <v>24750</v>
      </c>
      <c r="AC34" s="85"/>
      <c r="AD34" s="85"/>
      <c r="AE34" s="85"/>
      <c r="AF34" s="85"/>
      <c r="AG34" s="85"/>
      <c r="AH34" s="85"/>
      <c r="AI34" s="86"/>
    </row>
    <row r="35" spans="1:35" ht="26" customHeight="1" x14ac:dyDescent="0.55000000000000004"/>
    <row r="36" spans="1:35" ht="17" customHeight="1" x14ac:dyDescent="0.55000000000000004">
      <c r="A36" s="144" t="s">
        <v>0</v>
      </c>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6"/>
    </row>
    <row r="37" spans="1:35" ht="15.5" customHeight="1" x14ac:dyDescent="0.55000000000000004">
      <c r="A37" s="147" t="s">
        <v>34</v>
      </c>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9"/>
    </row>
    <row r="38" spans="1:35" ht="15.5" customHeight="1" x14ac:dyDescent="0.55000000000000004">
      <c r="A38" s="101"/>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3"/>
    </row>
    <row r="39" spans="1:35" ht="15.5" customHeight="1" x14ac:dyDescent="0.55000000000000004">
      <c r="A39" s="104"/>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6"/>
    </row>
    <row r="40" spans="1:35" ht="15.5" customHeight="1" x14ac:dyDescent="0.55000000000000004"/>
    <row r="41" spans="1:35" ht="15.5" customHeight="1" x14ac:dyDescent="0.55000000000000004"/>
    <row r="42" spans="1:35" ht="15.5" customHeight="1" x14ac:dyDescent="0.55000000000000004"/>
    <row r="43" spans="1:35" ht="15.5" customHeight="1" x14ac:dyDescent="0.55000000000000004"/>
  </sheetData>
  <mergeCells count="101">
    <mergeCell ref="A24:O24"/>
    <mergeCell ref="P24:S24"/>
    <mergeCell ref="T24:V24"/>
    <mergeCell ref="W24:AA24"/>
    <mergeCell ref="AB24:AI24"/>
    <mergeCell ref="A23:O23"/>
    <mergeCell ref="P23:S23"/>
    <mergeCell ref="T23:V23"/>
    <mergeCell ref="W23:AA23"/>
    <mergeCell ref="AB23:AI23"/>
    <mergeCell ref="A22:O22"/>
    <mergeCell ref="P22:S22"/>
    <mergeCell ref="T22:V22"/>
    <mergeCell ref="W22:AA22"/>
    <mergeCell ref="AB22:AI22"/>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AB21:AI21"/>
    <mergeCell ref="A25:O25"/>
    <mergeCell ref="P25:S25"/>
    <mergeCell ref="T25:V25"/>
    <mergeCell ref="W25:AA25"/>
    <mergeCell ref="AB25:AI25"/>
    <mergeCell ref="A26:O26"/>
    <mergeCell ref="P26:S26"/>
    <mergeCell ref="T26:V26"/>
    <mergeCell ref="W26:AA26"/>
    <mergeCell ref="AB26:AI26"/>
    <mergeCell ref="A27:O27"/>
    <mergeCell ref="P27:S27"/>
    <mergeCell ref="T27:V27"/>
    <mergeCell ref="W27:AA27"/>
    <mergeCell ref="AB27:AI27"/>
    <mergeCell ref="A28:O28"/>
    <mergeCell ref="P28:S28"/>
    <mergeCell ref="T28:V28"/>
    <mergeCell ref="W28:AA28"/>
    <mergeCell ref="AB28:AI28"/>
    <mergeCell ref="A29:O29"/>
    <mergeCell ref="P29:S29"/>
    <mergeCell ref="T29:V29"/>
    <mergeCell ref="W29:AA29"/>
    <mergeCell ref="AB29:AI29"/>
    <mergeCell ref="A30:O30"/>
    <mergeCell ref="P30:S30"/>
    <mergeCell ref="T30:V30"/>
    <mergeCell ref="W30:AA30"/>
    <mergeCell ref="AB30:AI30"/>
    <mergeCell ref="A31:O31"/>
    <mergeCell ref="P31:S31"/>
    <mergeCell ref="T31:V31"/>
    <mergeCell ref="W31:AA31"/>
    <mergeCell ref="AB31:AI31"/>
    <mergeCell ref="P32:AA32"/>
    <mergeCell ref="AB32:AI32"/>
    <mergeCell ref="A38:AI38"/>
    <mergeCell ref="A39:AI39"/>
    <mergeCell ref="P33:AA33"/>
    <mergeCell ref="AB33:AI33"/>
    <mergeCell ref="P34:AA34"/>
    <mergeCell ref="AB34:AI34"/>
    <mergeCell ref="A36:AI36"/>
    <mergeCell ref="A37:AI37"/>
  </mergeCells>
  <phoneticPr fontId="2"/>
  <printOptions horizontalCentered="1"/>
  <pageMargins left="0.82677165354330717" right="0.59055118110236227" top="0.59055118110236227" bottom="0.35433070866141736"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65B6-561D-4ADC-8DF8-CE5D4C33EFEE}">
  <dimension ref="A1"/>
  <sheetViews>
    <sheetView workbookViewId="0"/>
  </sheetViews>
  <sheetFormatPr defaultRowHeight="18" x14ac:dyDescent="0.550000000000000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2024.6.17</vt:lpstr>
      <vt:lpstr>データ破壊</vt:lpstr>
      <vt:lpstr>2024.6.6 (太陽光パネル見積書)</vt:lpstr>
      <vt:lpstr>2024.1.22 (確定見積書)</vt:lpstr>
      <vt:lpstr>Sheet1</vt:lpstr>
      <vt:lpstr>データ破壊!Print_Area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優香</dc:creator>
  <cp:lastModifiedBy>高田 優香</cp:lastModifiedBy>
  <cp:lastPrinted>2024-06-14T22:04:13Z</cp:lastPrinted>
  <dcterms:created xsi:type="dcterms:W3CDTF">2024-01-25T02:55:06Z</dcterms:created>
  <dcterms:modified xsi:type="dcterms:W3CDTF">2024-06-14T22:32:00Z</dcterms:modified>
</cp:coreProperties>
</file>