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6750927\AppData\Local\Microsoft\Windows\INetCache\Content.Outlook\5XE3FUNS\"/>
    </mc:Choice>
  </mc:AlternateContent>
  <xr:revisionPtr revIDLastSave="0" documentId="13_ncr:1_{17F77C5E-377B-492A-947C-5D0CAABA2BEC}" xr6:coauthVersionLast="47" xr6:coauthVersionMax="47" xr10:uidLastSave="{00000000-0000-0000-0000-000000000000}"/>
  <bookViews>
    <workbookView xWindow="-120" yWindow="-120" windowWidth="20895" windowHeight="13740" xr2:uid="{00000000-000D-0000-FFFF-FFFF00000000}"/>
  </bookViews>
  <sheets>
    <sheet name="工事産廃依頼書" sheetId="17" r:id="rId1"/>
    <sheet name="Sheet1" sheetId="18" r:id="rId2"/>
  </sheets>
  <definedNames>
    <definedName name="_xlnm.Print_Area" localSheetId="0">工事産廃依頼書!$A$1:$Q$88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18" l="1"/>
  <c r="C3" i="17"/>
  <c r="D4" i="17" l="1"/>
  <c r="D6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L5" authorId="0" shapeId="0" xr:uid="{00000000-0006-0000-0000-000001000000}">
      <text>
        <r>
          <rPr>
            <b/>
            <sz val="9"/>
            <color indexed="81"/>
            <rFont val="MS P ゴシック"/>
            <family val="3"/>
            <charset val="128"/>
          </rPr>
          <t>部署名を記入の事</t>
        </r>
      </text>
    </comment>
    <comment ref="P20" authorId="1" shapeId="0" xr:uid="{00000000-0006-0000-0000-000002000000}">
      <text>
        <r>
          <rPr>
            <b/>
            <sz val="9"/>
            <color indexed="81"/>
            <rFont val="ＭＳ Ｐゴシック"/>
            <family val="3"/>
            <charset val="128"/>
          </rPr>
          <t>冷媒回収がある場合、
必ず冷媒種類を記入の事</t>
        </r>
      </text>
    </comment>
    <comment ref="E32" authorId="2" shapeId="0" xr:uid="{CA132084-A39D-4A36-9788-5022675AF137}">
      <text>
        <r>
          <rPr>
            <sz val="9"/>
            <color indexed="81"/>
            <rFont val="ＭＳ Ｐゴシック"/>
            <family val="3"/>
            <charset val="128"/>
          </rPr>
          <t>900×1800パネル換算</t>
        </r>
      </text>
    </comment>
    <comment ref="G32" authorId="2" shapeId="0" xr:uid="{63CD1B27-A39E-4C10-A9AB-7816328FDBBE}">
      <text>
        <r>
          <rPr>
            <sz val="9"/>
            <color indexed="81"/>
            <rFont val="ＭＳ Ｐゴシック"/>
            <family val="3"/>
            <charset val="128"/>
          </rPr>
          <t>解体前坪数</t>
        </r>
      </text>
    </comment>
  </commentList>
</comments>
</file>

<file path=xl/sharedStrings.xml><?xml version="1.0" encoding="utf-8"?>
<sst xmlns="http://schemas.openxmlformats.org/spreadsheetml/2006/main" count="160" uniqueCount="127">
  <si>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</si>
  <si>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</si>
  <si>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</si>
  <si>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</si>
  <si>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</si>
  <si>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</si>
  <si>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</si>
  <si>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</si>
  <si>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</si>
  <si>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</si>
  <si>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</si>
  <si>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</si>
  <si>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</si>
  <si>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</si>
  <si>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</si>
  <si>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</si>
  <si>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</si>
  <si>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</si>
  <si>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</si>
  <si>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</si>
  <si>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</si>
  <si>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</si>
  <si>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</si>
  <si>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</si>
  <si>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</si>
  <si>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</si>
  <si>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</si>
  <si>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</si>
  <si>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</si>
  <si>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</si>
  <si>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</si>
  <si>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</si>
  <si>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</si>
  <si>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</si>
  <si>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</si>
  <si>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</si>
  <si>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</si>
  <si>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</si>
  <si>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</si>
  <si>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梱包材</t>
    <phoneticPr fontId="3"/>
  </si>
  <si>
    <t>（その他）</t>
    <rPh sb="3" eb="4">
      <t>タ</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</si>
  <si>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</si>
  <si>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</si>
  <si>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</si>
  <si>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</si>
  <si>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</si>
  <si>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</si>
  <si>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</si>
  <si>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</si>
  <si>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</si>
  <si>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</si>
  <si>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</si>
  <si>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</si>
  <si>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</si>
  <si>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</si>
  <si>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</si>
  <si>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</si>
  <si>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</si>
  <si>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</si>
  <si>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</si>
  <si>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</si>
  <si>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</si>
  <si>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</si>
  <si>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</si>
  <si>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</si>
  <si>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　株式会社</t>
    <rPh sb="1" eb="5">
      <t>カブシキガイシャ</t>
    </rPh>
    <phoneticPr fontId="3"/>
  </si>
  <si>
    <t>廃プラ類</t>
    <rPh sb="0" eb="1">
      <t>ハイ</t>
    </rPh>
    <phoneticPr fontId="3"/>
  </si>
  <si>
    <r>
      <t>　　　　　</t>
    </r>
    <r>
      <rPr>
        <sz val="12"/>
        <rFont val="ＭＳ Ｐゴシック"/>
        <family val="3"/>
        <charset val="128"/>
      </rPr>
      <t>回</t>
    </r>
    <r>
      <rPr>
        <b/>
        <sz val="12"/>
        <rFont val="ＭＳ Ｐゴシック"/>
        <family val="3"/>
        <charset val="128"/>
      </rPr>
      <t>／</t>
    </r>
    <r>
      <rPr>
        <sz val="9"/>
        <rFont val="ＭＳ Ｐゴシック"/>
        <family val="3"/>
        <charset val="128"/>
      </rPr>
      <t>日　・　週　・　月</t>
    </r>
    <rPh sb="5" eb="6">
      <t>カイ</t>
    </rPh>
    <rPh sb="7" eb="8">
      <t>ヒ</t>
    </rPh>
    <rPh sb="11" eb="12">
      <t>シュウ</t>
    </rPh>
    <rPh sb="15" eb="16">
      <t>ツキ</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</si>
  <si>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</si>
  <si>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</si>
  <si>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</si>
  <si>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</si>
  <si>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</si>
  <si>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</si>
  <si>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</si>
  <si>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　　　　工事　　・　　物販　　・　　事務所　　・　　サービス（整備）　　・　　ルート回収（首都圏）　</t>
    <rPh sb="4" eb="6">
      <t>コウジ</t>
    </rPh>
    <rPh sb="11" eb="13">
      <t>ブッパン</t>
    </rPh>
    <rPh sb="18" eb="20">
      <t>ジム</t>
    </rPh>
    <rPh sb="20" eb="21">
      <t>ショ</t>
    </rPh>
    <rPh sb="31" eb="33">
      <t>セイビ</t>
    </rPh>
    <rPh sb="42" eb="44">
      <t>カイシュウ</t>
    </rPh>
    <rPh sb="45" eb="48">
      <t>シュトケン</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</si>
  <si>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</si>
  <si>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</si>
  <si>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</si>
  <si>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</si>
  <si>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</si>
  <si>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</si>
  <si>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</si>
  <si>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</si>
  <si>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</si>
  <si>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</si>
  <si>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</si>
  <si>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</si>
  <si>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</si>
  <si>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</si>
  <si>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</si>
  <si>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</si>
  <si>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コンプレッサ</t>
  </si>
  <si>
    <t>○</t>
  </si>
  <si>
    <t>金属類</t>
    <rPh sb="0" eb="2">
      <t>キンゾク</t>
    </rPh>
    <rPh sb="2" eb="3">
      <t>ルイ</t>
    </rPh>
    <phoneticPr fontId="3"/>
  </si>
  <si>
    <t>基板類</t>
    <rPh sb="0" eb="2">
      <t>キバン</t>
    </rPh>
    <rPh sb="2" eb="3">
      <t>ルイ</t>
    </rPh>
    <phoneticPr fontId="3"/>
  </si>
  <si>
    <t>0.5㎥</t>
    <phoneticPr fontId="3"/>
  </si>
  <si>
    <t>廃プラ類</t>
    <rPh sb="0" eb="1">
      <t>ハイ</t>
    </rPh>
    <rPh sb="3" eb="4">
      <t>ルイ</t>
    </rPh>
    <phoneticPr fontId="3"/>
  </si>
  <si>
    <t>伊藤忠メタルズ</t>
  </si>
  <si>
    <t>無し</t>
  </si>
  <si>
    <t>東北支店　（ＣＣ）</t>
  </si>
  <si>
    <t>CCカスタマーサポート部サービス課</t>
    <rPh sb="11" eb="12">
      <t>ブ</t>
    </rPh>
    <rPh sb="16" eb="17">
      <t>カ</t>
    </rPh>
    <phoneticPr fontId="3"/>
  </si>
  <si>
    <t>産廃入れている鉄製のカゴごと引き上げにて即日または翌日までのカゴ返却で宜しくお願い致します。</t>
    <rPh sb="0" eb="2">
      <t>サンパイ</t>
    </rPh>
    <rPh sb="2" eb="3">
      <t>イ</t>
    </rPh>
    <rPh sb="7" eb="9">
      <t>テツセイ</t>
    </rPh>
    <rPh sb="14" eb="15">
      <t>ヒ</t>
    </rPh>
    <rPh sb="16" eb="17">
      <t>ア</t>
    </rPh>
    <rPh sb="20" eb="22">
      <t>ソクジツ</t>
    </rPh>
    <rPh sb="25" eb="27">
      <t>ヨクジツ</t>
    </rPh>
    <rPh sb="32" eb="34">
      <t>ヘンキャク</t>
    </rPh>
    <rPh sb="35" eb="36">
      <t>ヨロ</t>
    </rPh>
    <phoneticPr fontId="3"/>
  </si>
  <si>
    <t>　配車台数　：　　　　　　1　　台</t>
    <rPh sb="1" eb="3">
      <t>ハイシャ</t>
    </rPh>
    <rPh sb="3" eb="5">
      <t>ダイスウ</t>
    </rPh>
    <rPh sb="16" eb="17">
      <t>ダイ</t>
    </rPh>
    <phoneticPr fontId="3"/>
  </si>
  <si>
    <t>パナソニック産機システムズ株式会社　東北支店　</t>
    <phoneticPr fontId="3"/>
  </si>
  <si>
    <t>〒　　981-3133</t>
    <phoneticPr fontId="3"/>
  </si>
  <si>
    <t>宮城県仙台市泉区泉中央3-8-3</t>
    <rPh sb="0" eb="2">
      <t>ミヤギ</t>
    </rPh>
    <rPh sb="2" eb="3">
      <t>ケン</t>
    </rPh>
    <rPh sb="3" eb="5">
      <t>センダイ</t>
    </rPh>
    <rPh sb="5" eb="6">
      <t>シ</t>
    </rPh>
    <rPh sb="6" eb="8">
      <t>イズミク</t>
    </rPh>
    <rPh sb="8" eb="11">
      <t>イズミチュウオウ</t>
    </rPh>
    <phoneticPr fontId="3"/>
  </si>
  <si>
    <t>電話：022-739-7703</t>
    <phoneticPr fontId="3"/>
  </si>
  <si>
    <t>栗野順二</t>
    <rPh sb="0" eb="4">
      <t>クリノ｡</t>
    </rPh>
    <phoneticPr fontId="3"/>
  </si>
  <si>
    <t>（携帯）090-6200-7287</t>
    <phoneticPr fontId="3"/>
  </si>
  <si>
    <t>栗野</t>
    <rPh sb="0" eb="2">
      <t>クリノ</t>
    </rPh>
    <phoneticPr fontId="3"/>
  </si>
  <si>
    <t>木材</t>
    <rPh sb="0" eb="1">
      <t>キ</t>
    </rPh>
    <rPh sb="1" eb="2">
      <t>ザイ</t>
    </rPh>
    <phoneticPr fontId="3"/>
  </si>
  <si>
    <t>1.0㎡</t>
    <phoneticPr fontId="3"/>
  </si>
  <si>
    <t>4個</t>
    <rPh sb="1" eb="2">
      <t>コ</t>
    </rPh>
    <phoneticPr fontId="3"/>
  </si>
  <si>
    <t>廃棄部品</t>
    <rPh sb="0" eb="4">
      <t>ハイキブヒン</t>
    </rPh>
    <phoneticPr fontId="3"/>
  </si>
  <si>
    <t>空調</t>
    <rPh sb="0" eb="2">
      <t>クウチョウ</t>
    </rPh>
    <phoneticPr fontId="3"/>
  </si>
  <si>
    <t>CC</t>
    <phoneticPr fontId="3"/>
  </si>
  <si>
    <t>５個</t>
    <rPh sb="1" eb="2">
      <t>コ</t>
    </rPh>
    <phoneticPr fontId="3"/>
  </si>
  <si>
    <t>２個</t>
    <rPh sb="1" eb="2">
      <t>コ</t>
    </rPh>
    <phoneticPr fontId="3"/>
  </si>
  <si>
    <t>７個</t>
    <rPh sb="1" eb="2">
      <t>コ</t>
    </rPh>
    <phoneticPr fontId="3"/>
  </si>
  <si>
    <t>２０２４年度第１Q廃棄部品</t>
    <rPh sb="4" eb="6">
      <t>ネンド</t>
    </rPh>
    <rPh sb="6" eb="7">
      <t>ダイ</t>
    </rPh>
    <rPh sb="9" eb="13">
      <t>ハイキブヒン</t>
    </rPh>
    <phoneticPr fontId="3"/>
  </si>
  <si>
    <t>２種</t>
    <rPh sb="1" eb="2">
      <t>シュ</t>
    </rPh>
    <phoneticPr fontId="3"/>
  </si>
  <si>
    <t>４種</t>
    <rPh sb="1" eb="2">
      <t>シュ</t>
    </rPh>
    <phoneticPr fontId="3"/>
  </si>
  <si>
    <t>６種</t>
    <rPh sb="1" eb="2">
      <t>シュ</t>
    </rPh>
    <phoneticPr fontId="3"/>
  </si>
  <si>
    <t>今回、部品廃棄　6種　7個　あります。　破壊の写真、破壊証明書の発行をお願いいたします。　　</t>
    <rPh sb="0" eb="2">
      <t>コンカイ</t>
    </rPh>
    <rPh sb="3" eb="5">
      <t>ブヒン</t>
    </rPh>
    <rPh sb="5" eb="7">
      <t>ハイキ</t>
    </rPh>
    <rPh sb="9" eb="10">
      <t>シュ</t>
    </rPh>
    <rPh sb="12" eb="13">
      <t>コ</t>
    </rPh>
    <rPh sb="20" eb="22">
      <t>ハカイ</t>
    </rPh>
    <rPh sb="23" eb="25">
      <t>シャシン</t>
    </rPh>
    <rPh sb="26" eb="28">
      <t>ハカイ</t>
    </rPh>
    <rPh sb="28" eb="31">
      <t>ショウメイショ</t>
    </rPh>
    <rPh sb="32" eb="34">
      <t>ハッコウ</t>
    </rPh>
    <rPh sb="36" eb="37">
      <t>ネガ</t>
    </rPh>
    <phoneticPr fontId="3"/>
  </si>
  <si>
    <t>2.0㎥</t>
    <phoneticPr fontId="3"/>
  </si>
  <si>
    <t>6/20～6/27　　土日除く</t>
    <rPh sb="11" eb="14">
      <t>ドニチノゾ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</si>
</sst>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b/>
      <u/>
      <sz val="11"/>
      <name val="ＭＳ Ｐゴシック"/>
      <family val="3"/>
      <charset val="128"/>
    </font>
    <font>
      <b/>
      <sz val="16"/>
      <color rgb="FFFF0000"/>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51">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9"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9"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8"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9"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6" fillId="19" borderId="0" xfId="43" applyFill="1" applyProtection="1">
      <alignment vertical="center"/>
      <protection locked="0"/>
    </xf>
    <xf numFmtId="0" fontId="44" fillId="0" borderId="0" xfId="43" applyFont="1" applyFill="1" applyBorder="1" applyAlignment="1" applyProtection="1">
      <alignment vertical="center"/>
    </xf>
    <xf numFmtId="0" fontId="23" fillId="27" borderId="23" xfId="0" applyFont="1" applyFill="1" applyBorder="1">
      <alignment vertical="center"/>
    </xf>
    <xf numFmtId="0" fontId="0" fillId="27" borderId="44" xfId="0" applyFill="1" applyBorder="1" applyAlignment="1">
      <alignment horizontal="right" vertical="center"/>
    </xf>
    <xf numFmtId="0" fontId="0" fillId="27" borderId="31" xfId="0" applyFill="1" applyBorder="1" applyAlignment="1">
      <alignment horizontal="right" vertical="center"/>
    </xf>
    <xf numFmtId="0" fontId="0" fillId="19" borderId="44" xfId="0" applyFill="1" applyBorder="1" applyAlignment="1">
      <alignment horizontal="center" vertical="center"/>
    </xf>
    <xf numFmtId="0" fontId="0" fillId="19" borderId="39" xfId="0" applyFill="1" applyBorder="1" applyAlignment="1">
      <alignment horizontal="center" vertical="center"/>
    </xf>
    <xf numFmtId="0" fontId="0" fillId="27" borderId="10" xfId="0" applyFill="1" applyBorder="1" applyAlignment="1">
      <alignment horizontal="right" vertical="center"/>
    </xf>
    <xf numFmtId="0" fontId="22" fillId="19" borderId="65" xfId="0" applyFont="1" applyFill="1" applyBorder="1" applyAlignment="1" applyProtection="1">
      <alignment horizontal="center" vertical="center"/>
      <protection locked="0"/>
    </xf>
    <xf numFmtId="0" fontId="0" fillId="19" borderId="36" xfId="0" applyFill="1" applyBorder="1" applyAlignment="1">
      <alignment horizontal="center" vertical="center"/>
    </xf>
    <xf numFmtId="38" fontId="0" fillId="0" borderId="0" xfId="42" applyFont="1">
      <alignment vertical="center"/>
    </xf>
    <xf numFmtId="38" fontId="0" fillId="0" borderId="0" xfId="0" applyNumberFormat="1">
      <alignment vertical="center"/>
    </xf>
    <xf numFmtId="0" fontId="37" fillId="27" borderId="44" xfId="0" applyFont="1" applyFill="1" applyBorder="1" applyAlignment="1">
      <alignment horizontal="right" vertical="center"/>
    </xf>
    <xf numFmtId="0" fontId="46" fillId="27" borderId="23" xfId="0" applyFont="1" applyFill="1" applyBorder="1">
      <alignment vertical="center"/>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32" fillId="19" borderId="32" xfId="0" applyFont="1" applyFill="1" applyBorder="1" applyProtection="1">
      <alignment vertical="center"/>
      <protection locked="0"/>
    </xf>
    <xf numFmtId="0" fontId="32"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4" xfId="0" applyFont="1" applyFill="1" applyBorder="1" applyProtection="1">
      <alignment vertical="center"/>
      <protection locked="0"/>
    </xf>
    <xf numFmtId="0" fontId="32" fillId="19" borderId="55" xfId="0" applyFont="1" applyFill="1" applyBorder="1" applyProtection="1">
      <alignment vertical="center"/>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2"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5" xfId="0" applyFont="1" applyFill="1" applyBorder="1" applyAlignment="1" applyProtection="1">
      <alignment vertical="top"/>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7" xfId="0" applyFont="1" applyFill="1" applyBorder="1" applyAlignment="1" applyProtection="1">
      <alignment horizontal="left"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7" xfId="0" applyFont="1" applyFill="1" applyBorder="1" applyAlignment="1" applyProtection="1">
      <alignment horizontal="center" vertical="center" shrinkToFit="1"/>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24" fillId="19" borderId="31" xfId="0" applyFont="1" applyFill="1" applyBorder="1" applyAlignment="1">
      <alignment horizontal="center" vertical="center"/>
    </xf>
    <xf numFmtId="0" fontId="24" fillId="19" borderId="32" xfId="0" applyFont="1"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45" fillId="19" borderId="26" xfId="0" applyFont="1" applyFill="1" applyBorder="1" applyProtection="1">
      <alignment vertical="center"/>
      <protection locked="0"/>
    </xf>
    <xf numFmtId="0" fontId="45" fillId="19" borderId="27" xfId="0" applyFont="1"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14" fontId="0" fillId="19" borderId="0" xfId="0" applyNumberFormat="1" applyFill="1" applyProtection="1">
      <alignment vertical="center"/>
      <protection locked="0"/>
    </xf>
    <xf numFmtId="0" fontId="0" fillId="19" borderId="0" xfId="0" applyFill="1" applyAlignment="1" applyProtection="1">
      <alignment horizontal="left" vertical="center"/>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0" fillId="28" borderId="0" xfId="0" applyFill="1" applyAlignment="1" applyProtection="1">
      <alignment horizontal="right" vertical="center"/>
      <protection locked="0"/>
    </xf>
    <xf numFmtId="0" fontId="29" fillId="19" borderId="21" xfId="0" applyFont="1" applyFill="1" applyBorder="1" applyAlignment="1">
      <alignment horizontal="left" vertical="top" wrapText="1"/>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24" fillId="19" borderId="57" xfId="0" applyFont="1" applyFill="1" applyBorder="1" applyAlignment="1">
      <alignment horizontal="center" vertical="center"/>
    </xf>
    <xf numFmtId="0" fontId="0" fillId="28" borderId="34" xfId="0" applyFill="1" applyBorder="1" applyAlignment="1">
      <alignment horizontal="center" vertical="center"/>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0" fillId="20" borderId="10" xfId="0" applyFill="1" applyBorder="1">
      <alignment vertical="center"/>
    </xf>
    <xf numFmtId="0" fontId="0" fillId="20" borderId="40" xfId="0" applyFill="1" applyBorder="1" applyProtection="1">
      <alignment vertical="center"/>
      <protection locked="0"/>
    </xf>
    <xf numFmtId="0" fontId="0" fillId="20" borderId="33" xfId="0" applyFill="1" applyBorder="1" applyProtection="1">
      <alignment vertical="center"/>
      <protection locked="0"/>
    </xf>
    <xf numFmtId="0" fontId="46" fillId="19" borderId="15" xfId="0" applyFont="1" applyFill="1" applyBorder="1" applyAlignment="1" applyProtection="1">
      <alignment horizontal="left" vertical="center"/>
      <protection locked="0"/>
    </xf>
    <xf numFmtId="0" fontId="46" fillId="19" borderId="35" xfId="0" applyFont="1" applyFill="1" applyBorder="1" applyAlignment="1" applyProtection="1">
      <alignment horizontal="left" vertical="center"/>
      <protection locked="0"/>
    </xf>
    <xf numFmtId="0" fontId="46" fillId="19" borderId="62" xfId="0" applyFont="1" applyFill="1" applyBorder="1" applyAlignment="1" applyProtection="1">
      <alignment horizontal="left" vertical="center"/>
      <protection locked="0"/>
    </xf>
    <xf numFmtId="0" fontId="46" fillId="19" borderId="63" xfId="0" applyFont="1" applyFill="1" applyBorder="1" applyAlignment="1" applyProtection="1">
      <alignment horizontal="left" vertical="center"/>
      <protection locked="0"/>
    </xf>
    <xf numFmtId="0" fontId="46" fillId="19" borderId="34" xfId="0" applyFont="1" applyFill="1" applyBorder="1" applyAlignment="1" applyProtection="1">
      <alignment horizontal="left" vertical="center"/>
      <protection locked="0"/>
    </xf>
    <xf numFmtId="0" fontId="46" fillId="19" borderId="55" xfId="0" applyFont="1" applyFill="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1263121</xdr:colOff>
      <xdr:row>53</xdr:row>
      <xdr:rowOff>6349</xdr:rowOff>
    </xdr:from>
    <xdr:to>
      <xdr:col>4</xdr:col>
      <xdr:colOff>158220</xdr:colOff>
      <xdr:row>53</xdr:row>
      <xdr:rowOff>338136</xdr:rowOff>
    </xdr:to>
    <xdr:sp macro="" textlink="">
      <xdr:nvSpPr>
        <xdr:cNvPr id="2" name="円/楕円 4">
          <a:extLst>
            <a:ext uri="{FF2B5EF4-FFF2-40B4-BE49-F238E27FC236}">
              <a16:creationId xmlns:a16="http://schemas.microsoft.com/office/drawing/2014/main" id="{2851F590-6E1E-4A09-99C4-E94D2171973A}"/>
            </a:ext>
          </a:extLst>
        </xdr:cNvPr>
        <xdr:cNvSpPr/>
      </xdr:nvSpPr>
      <xdr:spPr>
        <a:xfrm>
          <a:off x="1691746" y="12174537"/>
          <a:ext cx="403224" cy="3317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55</xdr:row>
      <xdr:rowOff>55033</xdr:rowOff>
    </xdr:from>
    <xdr:to>
      <xdr:col>4</xdr:col>
      <xdr:colOff>588433</xdr:colOff>
      <xdr:row>55</xdr:row>
      <xdr:rowOff>333374</xdr:rowOff>
    </xdr:to>
    <xdr:sp macro="" textlink="">
      <xdr:nvSpPr>
        <xdr:cNvPr id="3" name="円/楕円 4">
          <a:extLst>
            <a:ext uri="{FF2B5EF4-FFF2-40B4-BE49-F238E27FC236}">
              <a16:creationId xmlns:a16="http://schemas.microsoft.com/office/drawing/2014/main" id="{6554075B-7E37-4B74-9710-AD78D3C0ABA9}"/>
            </a:ext>
          </a:extLst>
        </xdr:cNvPr>
        <xdr:cNvSpPr/>
      </xdr:nvSpPr>
      <xdr:spPr>
        <a:xfrm>
          <a:off x="2032000" y="12977283"/>
          <a:ext cx="493183" cy="27834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698500</xdr:colOff>
      <xdr:row>53</xdr:row>
      <xdr:rowOff>330200</xdr:rowOff>
    </xdr:from>
    <xdr:to>
      <xdr:col>6</xdr:col>
      <xdr:colOff>469900</xdr:colOff>
      <xdr:row>54</xdr:row>
      <xdr:rowOff>286385</xdr:rowOff>
    </xdr:to>
    <xdr:sp macro="" textlink="">
      <xdr:nvSpPr>
        <xdr:cNvPr id="4" name="円/楕円 4">
          <a:extLst>
            <a:ext uri="{FF2B5EF4-FFF2-40B4-BE49-F238E27FC236}">
              <a16:creationId xmlns:a16="http://schemas.microsoft.com/office/drawing/2014/main" id="{FA27D3D6-F90D-4AA3-88A0-00B4DD27130F}"/>
            </a:ext>
          </a:extLst>
        </xdr:cNvPr>
        <xdr:cNvSpPr/>
      </xdr:nvSpPr>
      <xdr:spPr>
        <a:xfrm>
          <a:off x="2628900" y="12471400"/>
          <a:ext cx="1701800"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169334</xdr:colOff>
      <xdr:row>52</xdr:row>
      <xdr:rowOff>224366</xdr:rowOff>
    </xdr:from>
    <xdr:to>
      <xdr:col>14</xdr:col>
      <xdr:colOff>636059</xdr:colOff>
      <xdr:row>53</xdr:row>
      <xdr:rowOff>332951</xdr:rowOff>
    </xdr:to>
    <xdr:sp macro="" textlink="">
      <xdr:nvSpPr>
        <xdr:cNvPr id="5" name="円/楕円 4">
          <a:extLst>
            <a:ext uri="{FF2B5EF4-FFF2-40B4-BE49-F238E27FC236}">
              <a16:creationId xmlns:a16="http://schemas.microsoft.com/office/drawing/2014/main" id="{748F091B-F045-4858-A612-DF99D3C67A39}"/>
            </a:ext>
          </a:extLst>
        </xdr:cNvPr>
        <xdr:cNvSpPr/>
      </xdr:nvSpPr>
      <xdr:spPr>
        <a:xfrm>
          <a:off x="10938934" y="12094633"/>
          <a:ext cx="466725"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110067</xdr:colOff>
      <xdr:row>55</xdr:row>
      <xdr:rowOff>8467</xdr:rowOff>
    </xdr:from>
    <xdr:to>
      <xdr:col>12</xdr:col>
      <xdr:colOff>581025</xdr:colOff>
      <xdr:row>55</xdr:row>
      <xdr:rowOff>345652</xdr:rowOff>
    </xdr:to>
    <xdr:sp macro="" textlink="">
      <xdr:nvSpPr>
        <xdr:cNvPr id="7" name="円/楕円 4">
          <a:extLst>
            <a:ext uri="{FF2B5EF4-FFF2-40B4-BE49-F238E27FC236}">
              <a16:creationId xmlns:a16="http://schemas.microsoft.com/office/drawing/2014/main" id="{68D004A0-D993-461B-8B07-9E11B7A15B78}"/>
            </a:ext>
          </a:extLst>
        </xdr:cNvPr>
        <xdr:cNvSpPr/>
      </xdr:nvSpPr>
      <xdr:spPr>
        <a:xfrm>
          <a:off x="9017000" y="12860867"/>
          <a:ext cx="470958"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101600</xdr:colOff>
      <xdr:row>52</xdr:row>
      <xdr:rowOff>215900</xdr:rowOff>
    </xdr:from>
    <xdr:to>
      <xdr:col>9</xdr:col>
      <xdr:colOff>876300</xdr:colOff>
      <xdr:row>54</xdr:row>
      <xdr:rowOff>12700</xdr:rowOff>
    </xdr:to>
    <xdr:sp macro="" textlink="">
      <xdr:nvSpPr>
        <xdr:cNvPr id="8" name="円/楕円 4">
          <a:extLst>
            <a:ext uri="{FF2B5EF4-FFF2-40B4-BE49-F238E27FC236}">
              <a16:creationId xmlns:a16="http://schemas.microsoft.com/office/drawing/2014/main" id="{3A09FB34-D877-4E05-8ADB-445FED822401}"/>
            </a:ext>
          </a:extLst>
        </xdr:cNvPr>
        <xdr:cNvSpPr/>
      </xdr:nvSpPr>
      <xdr:spPr>
        <a:xfrm>
          <a:off x="6858000" y="12128500"/>
          <a:ext cx="774700" cy="406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931863</xdr:colOff>
      <xdr:row>9</xdr:row>
      <xdr:rowOff>190501</xdr:rowOff>
    </xdr:from>
    <xdr:to>
      <xdr:col>11</xdr:col>
      <xdr:colOff>249237</xdr:colOff>
      <xdr:row>11</xdr:row>
      <xdr:rowOff>34925</xdr:rowOff>
    </xdr:to>
    <xdr:sp macro="" textlink="">
      <xdr:nvSpPr>
        <xdr:cNvPr id="10" name="四角形: 角を丸くする 9">
          <a:extLst>
            <a:ext uri="{FF2B5EF4-FFF2-40B4-BE49-F238E27FC236}">
              <a16:creationId xmlns:a16="http://schemas.microsoft.com/office/drawing/2014/main" id="{01B7A764-1C15-EA1C-D4A2-BCD8472FE1ED}"/>
            </a:ext>
          </a:extLst>
        </xdr:cNvPr>
        <xdr:cNvSpPr/>
      </xdr:nvSpPr>
      <xdr:spPr>
        <a:xfrm>
          <a:off x="7710488" y="2190751"/>
          <a:ext cx="1293812" cy="3127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226219</xdr:colOff>
      <xdr:row>7</xdr:row>
      <xdr:rowOff>83342</xdr:rowOff>
    </xdr:from>
    <xdr:to>
      <xdr:col>14</xdr:col>
      <xdr:colOff>917536</xdr:colOff>
      <xdr:row>8</xdr:row>
      <xdr:rowOff>598486</xdr:rowOff>
    </xdr:to>
    <xdr:pic>
      <xdr:nvPicPr>
        <xdr:cNvPr id="6" name="図 5" descr="電子印">
          <a:extLst>
            <a:ext uri="{FF2B5EF4-FFF2-40B4-BE49-F238E27FC236}">
              <a16:creationId xmlns:a16="http://schemas.microsoft.com/office/drawing/2014/main" id="{181A7712-115C-8459-24BE-D30190B21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89594" y="1262061"/>
          <a:ext cx="691317" cy="68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8"/>
  <sheetViews>
    <sheetView tabSelected="1" zoomScale="80" zoomScaleNormal="80" workbookViewId="0">
      <selection activeCell="E19" sqref="E19:P19"/>
    </sheetView>
  </sheetViews>
  <sheetFormatPr defaultColWidth="8.90625" defaultRowHeight="13"/>
  <cols>
    <col min="1" max="1" width="0.7265625" style="3" customWidth="1"/>
    <col min="2" max="2" width="1.36328125" style="3" customWidth="1"/>
    <col min="3" max="3" width="3.36328125" style="3" customWidth="1"/>
    <col min="4" max="4" width="19.7265625" style="3" customWidth="1"/>
    <col min="5" max="10" width="12.6328125" style="3" customWidth="1"/>
    <col min="11" max="12" width="13.26953125" style="3" customWidth="1"/>
    <col min="13" max="15" width="13.26953125" style="75" customWidth="1"/>
    <col min="16" max="16" width="13.26953125" style="3" customWidth="1"/>
    <col min="17" max="17" width="2.6328125" style="3" customWidth="1"/>
    <col min="18" max="18" width="3.453125" style="3" customWidth="1"/>
    <col min="19" max="19" width="2.26953125" style="3" customWidth="1"/>
    <col min="20" max="20" width="4.7265625" style="3" customWidth="1"/>
    <col min="21" max="21" width="4.26953125" style="3" customWidth="1"/>
    <col min="22" max="16384" width="8.90625" style="3"/>
  </cols>
  <sheetData>
    <row r="1" spans="3:20">
      <c r="C1" s="3" t="s">
        <v>0</v>
      </c>
      <c r="K1" s="71" t="s">
        <v>11</v>
      </c>
      <c r="L1" s="199">
        <v>45460</v>
      </c>
      <c r="M1" s="177"/>
      <c r="N1" s="177"/>
      <c r="O1" s="177"/>
      <c r="P1" s="177"/>
    </row>
    <row r="2" spans="3:20">
      <c r="C2" s="203" t="s">
        <v>98</v>
      </c>
      <c r="D2" s="203"/>
      <c r="E2" s="71" t="s">
        <v>65</v>
      </c>
      <c r="K2" s="71" t="s">
        <v>7</v>
      </c>
      <c r="L2" s="200"/>
      <c r="M2" s="200"/>
      <c r="N2" s="200"/>
      <c r="O2" s="200"/>
      <c r="P2" s="200"/>
    </row>
    <row r="3" spans="3:20">
      <c r="C3" s="232" t="str">
        <f>IF(C2="伊藤忠メタルズ","紺野様、千葉様、石田様",IF(C2="オリックス環境","土屋様、加瀬谷様",""))</f>
        <v>紺野様、千葉様、石田様</v>
      </c>
      <c r="D3" s="232"/>
      <c r="E3" s="232"/>
      <c r="F3" s="72"/>
      <c r="L3" s="177" t="s">
        <v>13</v>
      </c>
      <c r="M3" s="177"/>
      <c r="N3" s="177"/>
      <c r="O3" s="177"/>
      <c r="P3" s="177"/>
    </row>
    <row r="4" spans="3:20" ht="17.25" customHeight="1">
      <c r="C4" s="2" t="s">
        <v>53</v>
      </c>
      <c r="D4" s="233" t="str">
        <f>IF(C2="伊藤忠メタルズ","imctl@itochu-metals.co.jp",IF(C2="オリックス環境","kankyo_nishinihon@orix.jp",""))</f>
        <v>imctl@itochu-metals.co.jp</v>
      </c>
      <c r="E4" s="234"/>
      <c r="L4" s="177" t="s">
        <v>100</v>
      </c>
      <c r="M4" s="177"/>
      <c r="N4" s="177"/>
      <c r="O4" s="177"/>
      <c r="P4" s="177"/>
      <c r="S4"/>
      <c r="T4"/>
    </row>
    <row r="5" spans="3:20" ht="18.649999999999999" customHeight="1">
      <c r="D5" s="227"/>
      <c r="E5" s="227"/>
      <c r="F5" s="227"/>
      <c r="G5" s="105"/>
      <c r="J5" s="73"/>
      <c r="K5" s="73" t="s">
        <v>12</v>
      </c>
      <c r="L5" s="177" t="s">
        <v>101</v>
      </c>
      <c r="M5" s="177"/>
      <c r="N5" s="177"/>
      <c r="O5" s="177"/>
      <c r="P5" s="177"/>
      <c r="R5" s="74"/>
    </row>
    <row r="6" spans="3:20" ht="6" customHeight="1">
      <c r="J6" s="73"/>
      <c r="K6" s="73"/>
      <c r="L6" s="71"/>
      <c r="M6" s="71"/>
      <c r="N6" s="71"/>
      <c r="O6" s="71"/>
      <c r="P6" s="71"/>
      <c r="R6" s="74"/>
    </row>
    <row r="7" spans="3:20" ht="13.15" customHeight="1">
      <c r="E7" s="211" t="s">
        <v>59</v>
      </c>
      <c r="F7" s="212"/>
      <c r="G7" s="212"/>
      <c r="H7" s="212"/>
      <c r="I7" s="212"/>
      <c r="J7" s="212"/>
      <c r="K7" s="212"/>
      <c r="L7" s="212"/>
      <c r="O7" s="76" t="s">
        <v>36</v>
      </c>
      <c r="P7" s="76" t="s">
        <v>76</v>
      </c>
      <c r="R7" s="74"/>
    </row>
    <row r="8" spans="3:20" ht="13.15" customHeight="1">
      <c r="E8" s="211"/>
      <c r="F8" s="212"/>
      <c r="G8" s="212"/>
      <c r="H8" s="212"/>
      <c r="I8" s="212"/>
      <c r="J8" s="212"/>
      <c r="K8" s="212"/>
      <c r="L8" s="212"/>
      <c r="O8" s="209" t="s">
        <v>37</v>
      </c>
      <c r="P8" s="143" t="s">
        <v>110</v>
      </c>
      <c r="R8" s="74"/>
    </row>
    <row r="9" spans="3:20" ht="48.65" customHeight="1">
      <c r="E9" s="213" t="s">
        <v>86</v>
      </c>
      <c r="F9" s="214"/>
      <c r="G9" s="214"/>
      <c r="H9" s="214"/>
      <c r="I9" s="214"/>
      <c r="J9" s="214"/>
      <c r="K9" s="214"/>
      <c r="L9" s="214"/>
      <c r="M9" s="214"/>
      <c r="O9" s="210"/>
      <c r="P9" s="144"/>
    </row>
    <row r="10" spans="3:20" ht="18.649999999999999" customHeight="1">
      <c r="E10" s="215"/>
      <c r="F10" s="216"/>
      <c r="G10" s="216"/>
      <c r="H10" s="216"/>
      <c r="I10" s="216"/>
      <c r="J10" s="216"/>
      <c r="K10" s="216"/>
      <c r="L10" s="216"/>
      <c r="M10" s="216"/>
    </row>
    <row r="11" spans="3:20" ht="18.75" customHeight="1">
      <c r="C11" s="77" t="s">
        <v>1</v>
      </c>
      <c r="E11" s="221" t="s">
        <v>75</v>
      </c>
      <c r="F11" s="222"/>
      <c r="G11" s="222"/>
      <c r="H11" s="222"/>
      <c r="I11" s="222"/>
      <c r="J11" s="222"/>
      <c r="K11" s="222"/>
      <c r="L11" s="222"/>
      <c r="M11" s="222"/>
      <c r="N11" s="222"/>
      <c r="O11" s="222"/>
      <c r="P11" s="223"/>
    </row>
    <row r="12" spans="3:20" ht="18.75" customHeight="1">
      <c r="D12" s="78" t="s">
        <v>14</v>
      </c>
      <c r="E12" s="224" t="s">
        <v>104</v>
      </c>
      <c r="F12" s="225"/>
      <c r="G12" s="225"/>
      <c r="H12" s="225"/>
      <c r="I12" s="225"/>
      <c r="J12" s="225"/>
      <c r="K12" s="225"/>
      <c r="L12" s="225"/>
      <c r="M12" s="225"/>
      <c r="N12" s="225"/>
      <c r="O12" s="225"/>
      <c r="P12" s="226"/>
    </row>
    <row r="13" spans="3:20" ht="18.75" customHeight="1">
      <c r="D13" s="78" t="s">
        <v>15</v>
      </c>
      <c r="E13" s="242" t="s">
        <v>105</v>
      </c>
      <c r="F13" s="242"/>
      <c r="G13" s="242" t="s">
        <v>106</v>
      </c>
      <c r="H13" s="242"/>
      <c r="I13" s="242"/>
      <c r="J13" s="242"/>
      <c r="K13" s="242"/>
      <c r="L13" s="242"/>
      <c r="M13" s="224" t="s">
        <v>107</v>
      </c>
      <c r="N13" s="225"/>
      <c r="O13" s="225"/>
      <c r="P13" s="226"/>
    </row>
    <row r="14" spans="3:20" ht="18.75" customHeight="1">
      <c r="D14" s="78" t="s">
        <v>17</v>
      </c>
      <c r="E14" s="207"/>
      <c r="F14" s="208"/>
      <c r="G14" s="4" t="s">
        <v>16</v>
      </c>
      <c r="H14" s="207"/>
      <c r="I14" s="208"/>
      <c r="J14" s="76" t="s">
        <v>19</v>
      </c>
      <c r="K14" s="224" t="s">
        <v>67</v>
      </c>
      <c r="L14" s="225"/>
      <c r="M14" s="225"/>
      <c r="N14" s="225"/>
      <c r="O14" s="225"/>
      <c r="P14" s="226"/>
    </row>
    <row r="15" spans="3:20" ht="18.75" customHeight="1">
      <c r="D15" s="78" t="s">
        <v>18</v>
      </c>
      <c r="E15" s="205" t="s">
        <v>126</v>
      </c>
      <c r="F15" s="205"/>
      <c r="G15" s="205"/>
      <c r="H15" s="205"/>
      <c r="I15" s="205"/>
      <c r="J15" s="206" t="s">
        <v>55</v>
      </c>
      <c r="K15" s="206"/>
      <c r="L15" s="221"/>
      <c r="M15" s="222"/>
      <c r="N15" s="222"/>
      <c r="O15" s="222"/>
      <c r="P15" s="223"/>
    </row>
    <row r="16" spans="3:20" ht="18.75" customHeight="1">
      <c r="D16" s="76" t="s">
        <v>42</v>
      </c>
      <c r="E16" s="217" t="s">
        <v>108</v>
      </c>
      <c r="F16" s="218"/>
      <c r="G16" s="218"/>
      <c r="H16" s="217" t="s">
        <v>109</v>
      </c>
      <c r="I16" s="218"/>
      <c r="J16" s="243"/>
      <c r="K16" s="79"/>
      <c r="M16" s="3"/>
      <c r="N16" s="3"/>
      <c r="O16" s="3"/>
    </row>
    <row r="17" spans="3:21" ht="18.75" customHeight="1">
      <c r="D17" s="80" t="s">
        <v>64</v>
      </c>
      <c r="E17" s="219"/>
      <c r="F17" s="220"/>
      <c r="G17" s="220"/>
      <c r="H17" s="219" t="s">
        <v>68</v>
      </c>
      <c r="I17" s="220"/>
      <c r="J17" s="244"/>
      <c r="K17" s="79"/>
      <c r="M17" s="3"/>
      <c r="N17" s="3"/>
      <c r="O17" s="3"/>
    </row>
    <row r="18" spans="3:21" ht="6" customHeight="1">
      <c r="D18" s="75"/>
    </row>
    <row r="19" spans="3:21" ht="37.5" customHeight="1" thickBot="1">
      <c r="C19" s="77" t="s">
        <v>20</v>
      </c>
      <c r="E19" s="204" t="s">
        <v>69</v>
      </c>
      <c r="F19" s="204"/>
      <c r="G19" s="204"/>
      <c r="H19" s="204"/>
      <c r="I19" s="204"/>
      <c r="J19" s="204"/>
      <c r="K19" s="204"/>
      <c r="L19" s="204"/>
      <c r="M19" s="204"/>
      <c r="N19" s="204"/>
      <c r="O19" s="204"/>
      <c r="P19" s="204"/>
    </row>
    <row r="20" spans="3:21">
      <c r="D20" s="121" t="s">
        <v>21</v>
      </c>
      <c r="E20" s="123" t="s">
        <v>22</v>
      </c>
      <c r="F20" s="124"/>
      <c r="G20" s="124"/>
      <c r="H20" s="124"/>
      <c r="I20" s="124"/>
      <c r="J20" s="124"/>
      <c r="K20" s="235" t="s">
        <v>58</v>
      </c>
      <c r="L20" s="236"/>
      <c r="M20" s="236"/>
      <c r="N20" s="236"/>
      <c r="O20" s="236"/>
      <c r="P20" s="81" t="s">
        <v>33</v>
      </c>
      <c r="Q20" s="82"/>
    </row>
    <row r="21" spans="3:21">
      <c r="D21" s="122"/>
      <c r="E21" s="83" t="s">
        <v>24</v>
      </c>
      <c r="F21" s="84" t="s">
        <v>25</v>
      </c>
      <c r="G21" s="125" t="s">
        <v>70</v>
      </c>
      <c r="H21" s="126"/>
      <c r="I21" s="126"/>
      <c r="J21" s="126"/>
      <c r="K21" s="85" t="s">
        <v>35</v>
      </c>
      <c r="L21" s="86" t="s">
        <v>34</v>
      </c>
      <c r="M21" s="86" t="s">
        <v>26</v>
      </c>
      <c r="N21" s="86" t="s">
        <v>77</v>
      </c>
      <c r="O21" s="87" t="s">
        <v>78</v>
      </c>
      <c r="P21" s="88" t="s">
        <v>71</v>
      </c>
      <c r="Q21" s="82"/>
    </row>
    <row r="22" spans="3:21" s="1" customFormat="1" ht="18" customHeight="1">
      <c r="D22" s="10"/>
      <c r="E22" s="11"/>
      <c r="F22" s="12"/>
      <c r="G22" s="188"/>
      <c r="H22" s="189"/>
      <c r="I22" s="189"/>
      <c r="J22" s="189"/>
      <c r="K22" s="13"/>
      <c r="L22" s="12"/>
      <c r="M22" s="14"/>
      <c r="N22" s="14"/>
      <c r="O22" s="15"/>
      <c r="P22" s="16"/>
      <c r="Q22" s="17"/>
    </row>
    <row r="23" spans="3:21" s="1" customFormat="1" ht="18" customHeight="1">
      <c r="D23" s="106" t="s">
        <v>92</v>
      </c>
      <c r="E23" s="107" t="s">
        <v>113</v>
      </c>
      <c r="F23" s="108">
        <v>40</v>
      </c>
      <c r="G23" s="201"/>
      <c r="H23" s="202"/>
      <c r="I23" s="202"/>
      <c r="J23" s="202"/>
      <c r="K23" s="109" t="s">
        <v>93</v>
      </c>
      <c r="L23" s="110"/>
      <c r="M23" s="76"/>
      <c r="N23" s="112"/>
      <c r="O23" s="24"/>
      <c r="P23" s="25" t="s">
        <v>99</v>
      </c>
      <c r="Q23" s="6"/>
      <c r="U23" s="26"/>
    </row>
    <row r="24" spans="3:21" s="1" customFormat="1" ht="18" customHeight="1">
      <c r="D24" s="106" t="s">
        <v>94</v>
      </c>
      <c r="E24" s="107" t="s">
        <v>125</v>
      </c>
      <c r="F24" s="108">
        <v>250</v>
      </c>
      <c r="G24" s="201"/>
      <c r="H24" s="202"/>
      <c r="I24" s="202"/>
      <c r="J24" s="202"/>
      <c r="K24" s="109" t="s">
        <v>93</v>
      </c>
      <c r="L24" s="110"/>
      <c r="M24" s="113"/>
      <c r="N24" s="112"/>
      <c r="O24" s="24"/>
      <c r="P24" s="25" t="s">
        <v>99</v>
      </c>
      <c r="Q24" s="6"/>
    </row>
    <row r="25" spans="3:21" s="1" customFormat="1" ht="18" customHeight="1">
      <c r="D25" s="106" t="s">
        <v>95</v>
      </c>
      <c r="E25" s="107" t="s">
        <v>96</v>
      </c>
      <c r="F25" s="108">
        <v>10</v>
      </c>
      <c r="G25" s="201"/>
      <c r="H25" s="202"/>
      <c r="I25" s="202"/>
      <c r="J25" s="202"/>
      <c r="K25" s="109" t="s">
        <v>93</v>
      </c>
      <c r="L25" s="110" t="s">
        <v>93</v>
      </c>
      <c r="M25" s="113"/>
      <c r="N25" s="112"/>
      <c r="O25" s="24"/>
      <c r="P25" s="25" t="s">
        <v>99</v>
      </c>
      <c r="Q25" s="6"/>
    </row>
    <row r="26" spans="3:21" s="1" customFormat="1" ht="18" customHeight="1">
      <c r="D26" s="106" t="s">
        <v>97</v>
      </c>
      <c r="E26" s="107" t="s">
        <v>125</v>
      </c>
      <c r="F26" s="108">
        <v>150</v>
      </c>
      <c r="G26" s="201"/>
      <c r="H26" s="202"/>
      <c r="I26" s="202"/>
      <c r="J26" s="202"/>
      <c r="K26" s="109"/>
      <c r="L26" s="110" t="s">
        <v>93</v>
      </c>
      <c r="M26" s="113"/>
      <c r="N26" s="112"/>
      <c r="O26" s="24"/>
      <c r="P26" s="25" t="s">
        <v>99</v>
      </c>
      <c r="Q26" s="6"/>
    </row>
    <row r="27" spans="3:21" s="1" customFormat="1" ht="18" customHeight="1">
      <c r="D27" s="106" t="s">
        <v>111</v>
      </c>
      <c r="E27" s="107" t="s">
        <v>112</v>
      </c>
      <c r="F27" s="108">
        <v>20</v>
      </c>
      <c r="G27" s="201"/>
      <c r="H27" s="202"/>
      <c r="I27" s="202"/>
      <c r="J27" s="202"/>
      <c r="K27" s="109"/>
      <c r="L27" s="110"/>
      <c r="M27" s="113"/>
      <c r="N27" s="112"/>
      <c r="O27" s="24"/>
      <c r="P27" s="25" t="s">
        <v>99</v>
      </c>
      <c r="Q27" s="17"/>
    </row>
    <row r="28" spans="3:21" s="1" customFormat="1" ht="18" customHeight="1">
      <c r="D28" s="106"/>
      <c r="E28" s="107"/>
      <c r="F28" s="111"/>
      <c r="G28" s="201"/>
      <c r="H28" s="202"/>
      <c r="I28" s="202"/>
      <c r="J28" s="202"/>
      <c r="K28" s="109"/>
      <c r="L28" s="110"/>
      <c r="M28" s="113"/>
      <c r="N28" s="112"/>
      <c r="O28" s="24"/>
      <c r="P28" s="25" t="s">
        <v>99</v>
      </c>
      <c r="Q28" s="6"/>
    </row>
    <row r="29" spans="3:21" s="1" customFormat="1" ht="18" customHeight="1">
      <c r="D29" s="106"/>
      <c r="E29" s="107"/>
      <c r="F29" s="108"/>
      <c r="G29" s="201"/>
      <c r="H29" s="202"/>
      <c r="I29" s="202"/>
      <c r="J29" s="202"/>
      <c r="K29" s="109"/>
      <c r="L29" s="110"/>
      <c r="M29" s="113"/>
      <c r="N29" s="112"/>
      <c r="O29" s="24"/>
      <c r="P29" s="25" t="s">
        <v>99</v>
      </c>
      <c r="Q29" s="6"/>
    </row>
    <row r="30" spans="3:21" s="1" customFormat="1" ht="18" customHeight="1">
      <c r="D30" s="117" t="s">
        <v>114</v>
      </c>
      <c r="E30" s="116" t="s">
        <v>119</v>
      </c>
      <c r="F30" s="108"/>
      <c r="G30" s="201"/>
      <c r="H30" s="202"/>
      <c r="I30" s="202"/>
      <c r="J30" s="202"/>
      <c r="K30" s="109"/>
      <c r="L30" s="110"/>
      <c r="M30" s="113"/>
      <c r="N30" s="112"/>
      <c r="O30" s="24"/>
      <c r="P30" s="25" t="s">
        <v>99</v>
      </c>
      <c r="Q30" s="6"/>
    </row>
    <row r="31" spans="3:21" s="1" customFormat="1" ht="18" customHeight="1">
      <c r="D31" s="106"/>
      <c r="E31" s="107"/>
      <c r="F31" s="108"/>
      <c r="G31" s="201"/>
      <c r="H31" s="202"/>
      <c r="I31" s="202"/>
      <c r="J31" s="202"/>
      <c r="K31" s="109"/>
      <c r="L31" s="110"/>
      <c r="M31" s="113"/>
      <c r="N31" s="112"/>
      <c r="O31" s="24"/>
      <c r="P31" s="25" t="s">
        <v>99</v>
      </c>
      <c r="Q31" s="6"/>
    </row>
    <row r="32" spans="3:21" s="1" customFormat="1" ht="18" customHeight="1">
      <c r="D32" s="106"/>
      <c r="E32" s="107"/>
      <c r="F32" s="108"/>
      <c r="G32" s="127"/>
      <c r="H32" s="128"/>
      <c r="I32" s="128"/>
      <c r="J32" s="128"/>
      <c r="K32" s="109"/>
      <c r="L32" s="110"/>
      <c r="M32" s="113"/>
      <c r="N32" s="112"/>
      <c r="O32" s="24"/>
      <c r="P32" s="25" t="s">
        <v>99</v>
      </c>
      <c r="Q32" s="6"/>
    </row>
    <row r="33" spans="4:22" s="1" customFormat="1" ht="18" customHeight="1">
      <c r="D33" s="106"/>
      <c r="E33" s="107"/>
      <c r="F33" s="108"/>
      <c r="G33" s="186"/>
      <c r="H33" s="187"/>
      <c r="I33" s="187"/>
      <c r="J33" s="231"/>
      <c r="K33" s="109"/>
      <c r="L33" s="110"/>
      <c r="M33" s="113"/>
      <c r="N33" s="112"/>
      <c r="O33" s="24"/>
      <c r="P33" s="25" t="s">
        <v>99</v>
      </c>
      <c r="Q33" s="6"/>
    </row>
    <row r="34" spans="4:22" s="1" customFormat="1" ht="18" customHeight="1">
      <c r="D34" s="106"/>
      <c r="E34" s="107"/>
      <c r="F34" s="108"/>
      <c r="G34" s="186"/>
      <c r="H34" s="187"/>
      <c r="I34" s="187"/>
      <c r="J34" s="187"/>
      <c r="K34" s="109"/>
      <c r="L34" s="110"/>
      <c r="M34" s="113"/>
      <c r="N34" s="112"/>
      <c r="O34" s="24"/>
      <c r="P34" s="25" t="s">
        <v>99</v>
      </c>
      <c r="Q34" s="17"/>
      <c r="T34" s="1">
        <v>2</v>
      </c>
      <c r="U34" s="1">
        <v>2</v>
      </c>
      <c r="V34" s="66" t="s">
        <v>116</v>
      </c>
    </row>
    <row r="35" spans="4:22" s="1" customFormat="1" ht="18" customHeight="1">
      <c r="D35" s="18"/>
      <c r="E35" s="19"/>
      <c r="F35" s="20"/>
      <c r="G35" s="129"/>
      <c r="H35" s="130"/>
      <c r="I35" s="130"/>
      <c r="J35" s="130"/>
      <c r="K35" s="21"/>
      <c r="L35" s="22"/>
      <c r="M35" s="5"/>
      <c r="N35" s="5"/>
      <c r="O35" s="27"/>
      <c r="P35" s="25"/>
      <c r="Q35" s="6"/>
      <c r="T35" s="1">
        <v>4</v>
      </c>
      <c r="U35" s="1">
        <v>5</v>
      </c>
      <c r="V35" s="66" t="s">
        <v>115</v>
      </c>
    </row>
    <row r="36" spans="4:22" s="1" customFormat="1" ht="18" customHeight="1">
      <c r="D36" s="18"/>
      <c r="E36" s="245" t="s">
        <v>124</v>
      </c>
      <c r="F36" s="246"/>
      <c r="G36" s="246"/>
      <c r="H36" s="246"/>
      <c r="I36" s="246"/>
      <c r="J36" s="246"/>
      <c r="K36" s="246"/>
      <c r="L36" s="246"/>
      <c r="M36" s="246"/>
      <c r="N36" s="246"/>
      <c r="O36" s="247"/>
      <c r="P36" s="25"/>
      <c r="Q36" s="6"/>
      <c r="U36" s="1">
        <v>7</v>
      </c>
    </row>
    <row r="37" spans="4:22" s="1" customFormat="1" ht="18" customHeight="1">
      <c r="D37" s="18"/>
      <c r="E37" s="248"/>
      <c r="F37" s="249"/>
      <c r="G37" s="249"/>
      <c r="H37" s="249"/>
      <c r="I37" s="249"/>
      <c r="J37" s="249"/>
      <c r="K37" s="249"/>
      <c r="L37" s="249"/>
      <c r="M37" s="249"/>
      <c r="N37" s="249"/>
      <c r="O37" s="250"/>
      <c r="P37" s="25"/>
      <c r="Q37" s="6"/>
    </row>
    <row r="38" spans="4:22" s="1" customFormat="1" ht="18" customHeight="1">
      <c r="D38" s="18"/>
      <c r="E38" s="19"/>
      <c r="F38" s="20"/>
      <c r="G38" s="129"/>
      <c r="H38" s="130"/>
      <c r="I38" s="130"/>
      <c r="J38" s="130"/>
      <c r="K38" s="21"/>
      <c r="L38" s="22"/>
      <c r="M38" s="5"/>
      <c r="N38" s="5"/>
      <c r="O38" s="27"/>
      <c r="P38" s="25"/>
      <c r="Q38" s="6"/>
    </row>
    <row r="39" spans="4:22" s="1" customFormat="1" ht="18" customHeight="1">
      <c r="D39" s="18"/>
      <c r="E39" s="19"/>
      <c r="F39" s="20"/>
      <c r="G39" s="129"/>
      <c r="H39" s="130"/>
      <c r="I39" s="130"/>
      <c r="J39" s="130"/>
      <c r="K39" s="21"/>
      <c r="L39" s="22"/>
      <c r="M39" s="5"/>
      <c r="N39" s="5"/>
      <c r="O39" s="27"/>
      <c r="P39" s="25"/>
      <c r="Q39" s="6"/>
    </row>
    <row r="40" spans="4:22" s="1" customFormat="1" ht="18" customHeight="1">
      <c r="D40" s="18"/>
      <c r="E40" s="19"/>
      <c r="F40" s="20"/>
      <c r="G40" s="129"/>
      <c r="H40" s="130"/>
      <c r="I40" s="130"/>
      <c r="J40" s="130"/>
      <c r="K40" s="21"/>
      <c r="L40" s="22"/>
      <c r="M40" s="5"/>
      <c r="N40" s="5"/>
      <c r="O40" s="27"/>
      <c r="P40" s="25"/>
      <c r="Q40" s="6"/>
    </row>
    <row r="41" spans="4:22" s="1" customFormat="1" ht="18" customHeight="1">
      <c r="D41" s="10" t="s">
        <v>40</v>
      </c>
      <c r="E41" s="13"/>
      <c r="F41" s="12"/>
      <c r="G41" s="188"/>
      <c r="H41" s="189"/>
      <c r="I41" s="189"/>
      <c r="J41" s="189"/>
      <c r="K41" s="13"/>
      <c r="L41" s="12"/>
      <c r="M41" s="14"/>
      <c r="N41" s="14"/>
      <c r="O41" s="15"/>
      <c r="P41" s="28"/>
      <c r="Q41" s="17"/>
    </row>
    <row r="42" spans="4:22" s="1" customFormat="1" ht="18" customHeight="1">
      <c r="D42" s="18" t="s">
        <v>38</v>
      </c>
      <c r="E42" s="19"/>
      <c r="F42" s="20"/>
      <c r="G42" s="129"/>
      <c r="H42" s="130"/>
      <c r="I42" s="130"/>
      <c r="J42" s="130"/>
      <c r="K42" s="21"/>
      <c r="L42" s="22"/>
      <c r="M42" s="5"/>
      <c r="N42" s="5"/>
      <c r="O42" s="27"/>
      <c r="P42" s="29"/>
      <c r="Q42" s="6"/>
    </row>
    <row r="43" spans="4:22" s="1" customFormat="1" ht="18" customHeight="1">
      <c r="D43" s="18" t="s">
        <v>39</v>
      </c>
      <c r="E43" s="19"/>
      <c r="F43" s="20"/>
      <c r="G43" s="129"/>
      <c r="H43" s="130"/>
      <c r="I43" s="130"/>
      <c r="J43" s="130"/>
      <c r="K43" s="21"/>
      <c r="L43" s="22"/>
      <c r="M43" s="5"/>
      <c r="N43" s="23"/>
      <c r="O43" s="24"/>
      <c r="P43" s="30"/>
      <c r="Q43" s="6"/>
    </row>
    <row r="44" spans="4:22" s="1" customFormat="1" ht="18" customHeight="1">
      <c r="D44" s="31" t="s">
        <v>77</v>
      </c>
      <c r="E44" s="32"/>
      <c r="F44" s="33"/>
      <c r="G44" s="34"/>
      <c r="H44" s="35"/>
      <c r="I44" s="35"/>
      <c r="J44" s="35"/>
      <c r="K44" s="36"/>
      <c r="L44" s="5"/>
      <c r="M44" s="5"/>
      <c r="N44" s="5"/>
      <c r="O44" s="35"/>
      <c r="P44" s="30"/>
      <c r="Q44" s="6"/>
    </row>
    <row r="45" spans="4:22" s="1" customFormat="1" ht="18" customHeight="1" thickBot="1">
      <c r="D45" s="31" t="s">
        <v>78</v>
      </c>
      <c r="E45" s="37"/>
      <c r="F45" s="33"/>
      <c r="G45" s="129"/>
      <c r="H45" s="130"/>
      <c r="I45" s="130"/>
      <c r="J45" s="130"/>
      <c r="K45" s="38"/>
      <c r="L45" s="39"/>
      <c r="M45" s="39"/>
      <c r="N45" s="39"/>
      <c r="O45" s="40"/>
      <c r="P45" s="41"/>
      <c r="Q45" s="6"/>
    </row>
    <row r="46" spans="4:22" s="1" customFormat="1" ht="18" customHeight="1">
      <c r="D46" s="131" t="s">
        <v>27</v>
      </c>
      <c r="E46" s="192" t="s">
        <v>28</v>
      </c>
      <c r="F46" s="193"/>
      <c r="G46" s="193"/>
      <c r="H46" s="193"/>
      <c r="I46" s="193"/>
      <c r="J46" s="193"/>
      <c r="K46" s="42" t="s">
        <v>23</v>
      </c>
      <c r="L46" s="43"/>
      <c r="M46" s="43"/>
      <c r="N46" s="43"/>
      <c r="O46" s="43"/>
      <c r="P46" s="44"/>
      <c r="Q46" s="6"/>
    </row>
    <row r="47" spans="4:22" s="1" customFormat="1" ht="18" customHeight="1">
      <c r="D47" s="132"/>
      <c r="E47" s="45" t="s">
        <v>24</v>
      </c>
      <c r="F47" s="7" t="s">
        <v>25</v>
      </c>
      <c r="G47" s="190" t="s">
        <v>41</v>
      </c>
      <c r="H47" s="191"/>
      <c r="I47" s="191"/>
      <c r="J47" s="191"/>
      <c r="K47" s="8" t="s">
        <v>29</v>
      </c>
      <c r="L47" s="46" t="s">
        <v>30</v>
      </c>
      <c r="M47" s="9" t="s">
        <v>35</v>
      </c>
      <c r="N47" s="47" t="s">
        <v>77</v>
      </c>
      <c r="O47" s="47" t="s">
        <v>78</v>
      </c>
      <c r="P47" s="48" t="s">
        <v>66</v>
      </c>
      <c r="Q47" s="6"/>
    </row>
    <row r="48" spans="4:22" s="1" customFormat="1" ht="18" customHeight="1">
      <c r="D48" s="49" t="s">
        <v>31</v>
      </c>
      <c r="E48" s="19"/>
      <c r="F48" s="20"/>
      <c r="G48" s="129"/>
      <c r="H48" s="130"/>
      <c r="I48" s="130"/>
      <c r="J48" s="130"/>
      <c r="K48" s="50"/>
      <c r="L48" s="51"/>
      <c r="M48" s="52"/>
      <c r="N48" s="52"/>
      <c r="O48" s="52"/>
      <c r="P48" s="53"/>
      <c r="Q48" s="6"/>
    </row>
    <row r="49" spans="3:20" s="1" customFormat="1" ht="18" customHeight="1">
      <c r="D49" s="54"/>
      <c r="E49" s="19"/>
      <c r="F49" s="20"/>
      <c r="G49" s="129"/>
      <c r="H49" s="130"/>
      <c r="I49" s="130"/>
      <c r="J49" s="130"/>
      <c r="K49" s="50"/>
      <c r="L49" s="51"/>
      <c r="M49" s="52"/>
      <c r="N49" s="52"/>
      <c r="O49" s="52"/>
      <c r="P49" s="53"/>
      <c r="Q49" s="6"/>
    </row>
    <row r="50" spans="3:20" s="1" customFormat="1" ht="18" customHeight="1">
      <c r="D50" s="54"/>
      <c r="E50" s="19"/>
      <c r="F50" s="20"/>
      <c r="G50" s="129"/>
      <c r="H50" s="130"/>
      <c r="I50" s="130"/>
      <c r="J50" s="130"/>
      <c r="K50" s="50"/>
      <c r="L50" s="51"/>
      <c r="M50" s="52"/>
      <c r="N50" s="52"/>
      <c r="O50" s="52"/>
      <c r="P50" s="53"/>
      <c r="Q50" s="6"/>
    </row>
    <row r="51" spans="3:20" s="1" customFormat="1" ht="18" customHeight="1">
      <c r="D51" s="49" t="s">
        <v>32</v>
      </c>
      <c r="E51" s="19"/>
      <c r="F51" s="20"/>
      <c r="G51" s="129"/>
      <c r="H51" s="130"/>
      <c r="I51" s="130"/>
      <c r="J51" s="130"/>
      <c r="K51" s="50"/>
      <c r="L51" s="51"/>
      <c r="M51" s="52"/>
      <c r="N51" s="52"/>
      <c r="O51" s="52"/>
      <c r="P51" s="53"/>
      <c r="Q51" s="6"/>
    </row>
    <row r="52" spans="3:20" s="1" customFormat="1" ht="18" customHeight="1">
      <c r="D52" s="54"/>
      <c r="E52" s="19"/>
      <c r="F52" s="20"/>
      <c r="G52" s="129"/>
      <c r="H52" s="130"/>
      <c r="I52" s="130"/>
      <c r="J52" s="130"/>
      <c r="K52" s="50"/>
      <c r="L52" s="51"/>
      <c r="M52" s="52"/>
      <c r="N52" s="52"/>
      <c r="O52" s="52"/>
      <c r="P52" s="53"/>
      <c r="Q52" s="6"/>
    </row>
    <row r="53" spans="3:20" s="1" customFormat="1" ht="18" customHeight="1" thickBot="1">
      <c r="D53" s="55"/>
      <c r="E53" s="37"/>
      <c r="F53" s="56"/>
      <c r="G53" s="129"/>
      <c r="H53" s="130"/>
      <c r="I53" s="130"/>
      <c r="J53" s="130"/>
      <c r="K53" s="57"/>
      <c r="L53" s="58"/>
      <c r="M53" s="59"/>
      <c r="N53" s="59"/>
      <c r="O53" s="59"/>
      <c r="P53" s="60"/>
      <c r="Q53" s="6"/>
    </row>
    <row r="54" spans="3:20" s="1" customFormat="1" ht="30" customHeight="1" thickBot="1">
      <c r="D54" s="133" t="s">
        <v>82</v>
      </c>
      <c r="E54" s="134"/>
      <c r="F54" s="134"/>
      <c r="G54" s="134"/>
      <c r="H54" s="134"/>
      <c r="I54" s="135"/>
      <c r="J54" s="136" t="s">
        <v>85</v>
      </c>
      <c r="K54" s="137"/>
      <c r="L54" s="240" t="s">
        <v>103</v>
      </c>
      <c r="M54" s="241"/>
      <c r="N54" s="237" t="s">
        <v>83</v>
      </c>
      <c r="O54" s="238"/>
      <c r="P54" s="239"/>
      <c r="Q54" s="61"/>
    </row>
    <row r="55" spans="3:20" s="1" customFormat="1" ht="29.25" customHeight="1" thickBot="1">
      <c r="D55" s="133" t="s">
        <v>90</v>
      </c>
      <c r="E55" s="134"/>
      <c r="F55" s="134"/>
      <c r="G55" s="134"/>
      <c r="H55" s="134"/>
      <c r="I55" s="228" t="s">
        <v>84</v>
      </c>
      <c r="J55" s="229"/>
      <c r="K55" s="229"/>
      <c r="L55" s="229"/>
      <c r="M55" s="229"/>
      <c r="N55" s="229"/>
      <c r="O55" s="229"/>
      <c r="P55" s="230"/>
      <c r="Q55" s="61"/>
      <c r="T55" s="104"/>
    </row>
    <row r="56" spans="3:20" s="1" customFormat="1" ht="29.25" customHeight="1" thickBot="1">
      <c r="D56" s="196" t="s">
        <v>89</v>
      </c>
      <c r="E56" s="196"/>
      <c r="F56" s="196"/>
      <c r="G56" s="196"/>
      <c r="H56" s="196"/>
      <c r="I56" s="196"/>
      <c r="J56" s="196"/>
      <c r="K56" s="197" t="s">
        <v>88</v>
      </c>
      <c r="L56" s="198"/>
      <c r="M56" s="198"/>
      <c r="N56" s="101"/>
      <c r="O56" s="101"/>
      <c r="P56" s="102"/>
      <c r="Q56" s="61"/>
    </row>
    <row r="57" spans="3:20" s="1" customFormat="1" ht="29.25" customHeight="1" thickBot="1">
      <c r="D57" s="103" t="s">
        <v>87</v>
      </c>
      <c r="E57" s="194" t="s">
        <v>102</v>
      </c>
      <c r="F57" s="194"/>
      <c r="G57" s="194"/>
      <c r="H57" s="194"/>
      <c r="I57" s="194"/>
      <c r="J57" s="194"/>
      <c r="K57" s="194"/>
      <c r="L57" s="194"/>
      <c r="M57" s="194"/>
      <c r="N57" s="194"/>
      <c r="O57" s="194"/>
      <c r="P57" s="195"/>
      <c r="Q57" s="61"/>
    </row>
    <row r="58" spans="3:20" ht="30.75" customHeight="1" thickBot="1">
      <c r="D58" s="118" t="s">
        <v>72</v>
      </c>
      <c r="E58" s="119"/>
      <c r="F58" s="120"/>
      <c r="G58" s="62" t="s">
        <v>99</v>
      </c>
      <c r="H58" s="138" t="s">
        <v>81</v>
      </c>
      <c r="I58" s="139"/>
      <c r="J58" s="139"/>
      <c r="K58" s="139"/>
      <c r="L58" s="139"/>
      <c r="M58" s="139"/>
      <c r="N58" s="139"/>
      <c r="O58" s="139"/>
      <c r="P58" s="140"/>
    </row>
    <row r="59" spans="3:20" ht="30.75" customHeight="1" thickBot="1">
      <c r="D59" s="118" t="s">
        <v>74</v>
      </c>
      <c r="E59" s="119"/>
      <c r="F59" s="120"/>
      <c r="G59" s="62" t="s">
        <v>99</v>
      </c>
      <c r="H59" s="138" t="s">
        <v>73</v>
      </c>
      <c r="I59" s="139"/>
      <c r="J59" s="139"/>
      <c r="K59" s="139"/>
      <c r="L59" s="139"/>
      <c r="M59" s="139"/>
      <c r="N59" s="139"/>
      <c r="O59" s="139"/>
      <c r="P59" s="140"/>
    </row>
    <row r="60" spans="3:20" ht="30.75" customHeight="1" thickBot="1">
      <c r="D60" s="183" t="s">
        <v>79</v>
      </c>
      <c r="E60" s="184"/>
      <c r="F60" s="185"/>
      <c r="G60" s="62" t="s">
        <v>99</v>
      </c>
      <c r="H60" s="138" t="s">
        <v>80</v>
      </c>
      <c r="I60" s="139"/>
      <c r="J60" s="139"/>
      <c r="K60" s="139"/>
      <c r="L60" s="139"/>
      <c r="M60" s="139"/>
      <c r="N60" s="139"/>
      <c r="O60" s="139"/>
      <c r="P60" s="140"/>
    </row>
    <row r="61" spans="3:20">
      <c r="C61" s="3" t="s">
        <v>5</v>
      </c>
    </row>
    <row r="62" spans="3:20">
      <c r="D62" s="89" t="s">
        <v>43</v>
      </c>
    </row>
    <row r="63" spans="3:20" ht="6" customHeight="1">
      <c r="C63" s="90"/>
      <c r="D63" s="90"/>
      <c r="E63" s="90"/>
      <c r="F63" s="90"/>
      <c r="G63" s="90"/>
      <c r="H63" s="90"/>
      <c r="I63" s="90"/>
      <c r="J63" s="90"/>
      <c r="K63" s="90"/>
      <c r="L63" s="90"/>
      <c r="M63" s="91"/>
      <c r="N63" s="91"/>
      <c r="O63" s="91"/>
      <c r="P63" s="90"/>
    </row>
    <row r="64" spans="3:20" ht="6" customHeight="1" thickBot="1">
      <c r="C64" s="92"/>
      <c r="D64" s="92"/>
      <c r="E64" s="92"/>
      <c r="F64" s="92"/>
      <c r="G64" s="92"/>
      <c r="H64" s="92"/>
      <c r="I64" s="92"/>
      <c r="J64" s="92"/>
      <c r="K64" s="92"/>
      <c r="L64" s="92"/>
      <c r="M64" s="93"/>
      <c r="N64" s="93"/>
      <c r="O64" s="93"/>
      <c r="P64" s="92"/>
    </row>
    <row r="65" spans="2:16" s="1" customFormat="1">
      <c r="B65" s="63"/>
      <c r="C65" s="181" t="s">
        <v>60</v>
      </c>
      <c r="D65" s="181"/>
      <c r="E65" s="181"/>
      <c r="F65" s="181"/>
      <c r="G65" s="181"/>
      <c r="H65" s="181"/>
      <c r="I65" s="181"/>
      <c r="J65" s="181"/>
      <c r="K65" s="181"/>
      <c r="L65" s="181"/>
      <c r="M65" s="181"/>
      <c r="N65" s="181"/>
      <c r="O65" s="181"/>
      <c r="P65" s="182"/>
    </row>
    <row r="66" spans="2:16" s="1" customFormat="1">
      <c r="B66" s="17"/>
      <c r="D66" s="1" t="str">
        <f>L3</f>
        <v>パナソニック産機システムズ（株）</v>
      </c>
      <c r="L66" s="64" t="s">
        <v>8</v>
      </c>
      <c r="M66" s="179"/>
      <c r="N66" s="179"/>
      <c r="O66" s="179"/>
      <c r="P66" s="180"/>
    </row>
    <row r="67" spans="2:16" s="1" customFormat="1">
      <c r="B67" s="17"/>
      <c r="D67" s="65"/>
      <c r="E67" s="1" t="s">
        <v>6</v>
      </c>
      <c r="M67" s="66"/>
      <c r="N67" s="66"/>
      <c r="O67" s="66"/>
      <c r="P67" s="67"/>
    </row>
    <row r="68" spans="2:16" s="1" customFormat="1" ht="9" customHeight="1">
      <c r="B68" s="17"/>
      <c r="M68" s="66"/>
      <c r="N68" s="66"/>
      <c r="O68" s="66"/>
      <c r="P68" s="67"/>
    </row>
    <row r="69" spans="2:16" s="1" customFormat="1">
      <c r="B69" s="17"/>
      <c r="C69" s="177" t="s">
        <v>56</v>
      </c>
      <c r="D69" s="177"/>
      <c r="E69" s="177"/>
      <c r="F69" s="177"/>
      <c r="G69" s="177"/>
      <c r="H69" s="177"/>
      <c r="I69" s="177"/>
      <c r="J69" s="177"/>
      <c r="K69" s="177"/>
      <c r="L69" s="177"/>
      <c r="M69" s="177"/>
      <c r="N69" s="177"/>
      <c r="O69" s="177"/>
      <c r="P69" s="178"/>
    </row>
    <row r="70" spans="2:16" s="1" customFormat="1" ht="4.5" customHeight="1">
      <c r="B70" s="17"/>
      <c r="P70" s="67"/>
    </row>
    <row r="71" spans="2:16" s="1" customFormat="1">
      <c r="B71" s="17"/>
      <c r="C71" s="1" t="s">
        <v>50</v>
      </c>
      <c r="M71" s="66"/>
      <c r="N71" s="66"/>
      <c r="O71" s="66"/>
      <c r="P71" s="67"/>
    </row>
    <row r="72" spans="2:16" s="1" customFormat="1" ht="16.899999999999999" customHeight="1">
      <c r="B72" s="17"/>
      <c r="D72" s="143" t="s">
        <v>51</v>
      </c>
      <c r="E72" s="145"/>
      <c r="F72" s="146"/>
      <c r="G72" s="147"/>
      <c r="H72" s="151" t="s">
        <v>54</v>
      </c>
      <c r="I72" s="153"/>
      <c r="J72" s="68" t="s">
        <v>61</v>
      </c>
      <c r="K72" s="69"/>
      <c r="L72" s="68" t="s">
        <v>62</v>
      </c>
      <c r="M72" s="174"/>
      <c r="N72" s="175"/>
      <c r="O72" s="175"/>
      <c r="P72" s="176"/>
    </row>
    <row r="73" spans="2:16" s="1" customFormat="1" ht="16.899999999999999" customHeight="1">
      <c r="B73" s="17"/>
      <c r="D73" s="144"/>
      <c r="E73" s="148"/>
      <c r="F73" s="149"/>
      <c r="G73" s="150"/>
      <c r="H73" s="152"/>
      <c r="I73" s="154"/>
      <c r="J73" s="168" t="s">
        <v>63</v>
      </c>
      <c r="K73" s="169"/>
      <c r="L73" s="169"/>
      <c r="M73" s="169"/>
      <c r="N73" s="169"/>
      <c r="O73" s="169"/>
      <c r="P73" s="170"/>
    </row>
    <row r="74" spans="2:16" s="1" customFormat="1" ht="21" customHeight="1">
      <c r="B74" s="17"/>
      <c r="D74" s="5" t="s">
        <v>52</v>
      </c>
      <c r="E74" s="171"/>
      <c r="F74" s="172"/>
      <c r="G74" s="172"/>
      <c r="H74" s="172"/>
      <c r="I74" s="172"/>
      <c r="J74" s="172"/>
      <c r="K74" s="172"/>
      <c r="L74" s="172"/>
      <c r="M74" s="172"/>
      <c r="N74" s="172"/>
      <c r="O74" s="172"/>
      <c r="P74" s="173"/>
    </row>
    <row r="75" spans="2:16" s="1" customFormat="1" ht="4.5" customHeight="1">
      <c r="B75" s="17"/>
      <c r="M75" s="66"/>
      <c r="N75" s="66"/>
      <c r="O75" s="66"/>
      <c r="P75" s="67"/>
    </row>
    <row r="76" spans="2:16" s="1" customFormat="1">
      <c r="B76" s="17"/>
      <c r="C76" s="1" t="s">
        <v>9</v>
      </c>
      <c r="M76" s="66"/>
      <c r="N76" s="66"/>
      <c r="O76" s="66"/>
      <c r="P76" s="67"/>
    </row>
    <row r="77" spans="2:16" s="1" customFormat="1">
      <c r="B77" s="17"/>
      <c r="C77" s="70"/>
      <c r="D77" s="159"/>
      <c r="E77" s="160"/>
      <c r="F77" s="160"/>
      <c r="G77" s="160"/>
      <c r="H77" s="160"/>
      <c r="I77" s="160"/>
      <c r="J77" s="160"/>
      <c r="K77" s="160"/>
      <c r="L77" s="160"/>
      <c r="M77" s="160"/>
      <c r="N77" s="160"/>
      <c r="O77" s="160"/>
      <c r="P77" s="161"/>
    </row>
    <row r="78" spans="2:16" s="1" customFormat="1">
      <c r="B78" s="17"/>
      <c r="C78" s="70"/>
      <c r="D78" s="162"/>
      <c r="E78" s="163"/>
      <c r="F78" s="163"/>
      <c r="G78" s="163"/>
      <c r="H78" s="163"/>
      <c r="I78" s="163"/>
      <c r="J78" s="163"/>
      <c r="K78" s="163"/>
      <c r="L78" s="163"/>
      <c r="M78" s="163"/>
      <c r="N78" s="163"/>
      <c r="O78" s="163"/>
      <c r="P78" s="164"/>
    </row>
    <row r="79" spans="2:16" s="1" customFormat="1">
      <c r="B79" s="17"/>
      <c r="C79" s="70"/>
      <c r="D79" s="165"/>
      <c r="E79" s="166"/>
      <c r="F79" s="166"/>
      <c r="G79" s="166"/>
      <c r="H79" s="166"/>
      <c r="I79" s="166"/>
      <c r="J79" s="166"/>
      <c r="K79" s="166"/>
      <c r="L79" s="166"/>
      <c r="M79" s="166"/>
      <c r="N79" s="166"/>
      <c r="O79" s="166"/>
      <c r="P79" s="167"/>
    </row>
    <row r="80" spans="2:16" s="1" customFormat="1" ht="4.5" customHeight="1">
      <c r="B80" s="17"/>
      <c r="M80" s="66"/>
      <c r="N80" s="66"/>
      <c r="O80" s="66"/>
      <c r="P80" s="67"/>
    </row>
    <row r="81" spans="2:16" s="1" customFormat="1" ht="15.65" customHeight="1">
      <c r="B81" s="17"/>
      <c r="C81" s="1" t="s">
        <v>5</v>
      </c>
      <c r="H81" s="1" t="s">
        <v>49</v>
      </c>
      <c r="M81" s="66"/>
      <c r="N81" s="66"/>
      <c r="O81" s="66"/>
      <c r="P81" s="67"/>
    </row>
    <row r="82" spans="2:16" s="1" customFormat="1" ht="15.65" customHeight="1">
      <c r="B82" s="17"/>
      <c r="D82" s="51" t="s">
        <v>2</v>
      </c>
      <c r="E82" s="155"/>
      <c r="F82" s="156"/>
      <c r="G82" s="1" t="s">
        <v>3</v>
      </c>
      <c r="M82" s="66"/>
      <c r="N82" s="66"/>
      <c r="O82" s="66"/>
      <c r="P82" s="67"/>
    </row>
    <row r="83" spans="2:16" s="1" customFormat="1" ht="15.65" customHeight="1">
      <c r="B83" s="17"/>
      <c r="D83" s="51" t="s">
        <v>4</v>
      </c>
      <c r="E83" s="155"/>
      <c r="F83" s="156"/>
      <c r="G83" s="1" t="s">
        <v>3</v>
      </c>
      <c r="J83" s="64" t="s">
        <v>44</v>
      </c>
      <c r="K83" s="157"/>
      <c r="L83" s="157"/>
      <c r="M83" s="157"/>
      <c r="N83" s="157"/>
      <c r="O83" s="157"/>
      <c r="P83" s="158"/>
    </row>
    <row r="84" spans="2:16" s="1" customFormat="1" ht="15.65" customHeight="1">
      <c r="B84" s="17"/>
      <c r="D84" s="51" t="s">
        <v>10</v>
      </c>
      <c r="E84" s="155"/>
      <c r="F84" s="156"/>
      <c r="G84" s="1" t="s">
        <v>3</v>
      </c>
      <c r="J84" s="64" t="s">
        <v>45</v>
      </c>
      <c r="K84" s="141"/>
      <c r="L84" s="141"/>
      <c r="M84" s="141"/>
      <c r="N84" s="141"/>
      <c r="O84" s="141"/>
      <c r="P84" s="142"/>
    </row>
    <row r="85" spans="2:16" s="1" customFormat="1" ht="15.65" customHeight="1">
      <c r="B85" s="17"/>
      <c r="D85" s="51" t="s">
        <v>57</v>
      </c>
      <c r="E85" s="155"/>
      <c r="F85" s="156"/>
      <c r="G85" s="1" t="s">
        <v>3</v>
      </c>
      <c r="J85" s="64" t="s">
        <v>46</v>
      </c>
      <c r="K85" s="141"/>
      <c r="L85" s="141"/>
      <c r="M85" s="141"/>
      <c r="N85" s="141"/>
      <c r="O85" s="141"/>
      <c r="P85" s="142"/>
    </row>
    <row r="86" spans="2:16" s="1" customFormat="1" ht="15.65" customHeight="1">
      <c r="B86" s="17"/>
      <c r="J86" s="64" t="s">
        <v>48</v>
      </c>
      <c r="K86" s="141"/>
      <c r="L86" s="141"/>
      <c r="M86" s="141"/>
      <c r="N86" s="141"/>
      <c r="O86" s="141"/>
      <c r="P86" s="142"/>
    </row>
    <row r="87" spans="2:16" s="1" customFormat="1" ht="15.65" customHeight="1" thickBot="1">
      <c r="B87" s="95"/>
      <c r="C87" s="96"/>
      <c r="D87" s="96"/>
      <c r="E87" s="96"/>
      <c r="F87" s="96"/>
      <c r="G87" s="96"/>
      <c r="H87" s="96"/>
      <c r="I87" s="96"/>
      <c r="J87" s="97" t="s">
        <v>47</v>
      </c>
      <c r="K87" s="98"/>
      <c r="L87" s="96"/>
      <c r="M87" s="99"/>
      <c r="N87" s="99"/>
      <c r="O87" s="99"/>
      <c r="P87" s="100"/>
    </row>
    <row r="88" spans="2:16">
      <c r="P88" s="94" t="s">
        <v>91</v>
      </c>
    </row>
  </sheetData>
  <mergeCells count="98">
    <mergeCell ref="I55:P55"/>
    <mergeCell ref="G33:J33"/>
    <mergeCell ref="C3:E3"/>
    <mergeCell ref="L3:P3"/>
    <mergeCell ref="D4:E4"/>
    <mergeCell ref="K20:O20"/>
    <mergeCell ref="N54:P54"/>
    <mergeCell ref="L54:M54"/>
    <mergeCell ref="L15:P15"/>
    <mergeCell ref="E13:F13"/>
    <mergeCell ref="G13:L13"/>
    <mergeCell ref="H16:J16"/>
    <mergeCell ref="H17:J17"/>
    <mergeCell ref="E36:O37"/>
    <mergeCell ref="C2:D2"/>
    <mergeCell ref="E19:P19"/>
    <mergeCell ref="E15:I15"/>
    <mergeCell ref="J15:K15"/>
    <mergeCell ref="E14:F14"/>
    <mergeCell ref="H14:I14"/>
    <mergeCell ref="O8:O9"/>
    <mergeCell ref="E7:L8"/>
    <mergeCell ref="E9:M10"/>
    <mergeCell ref="E16:G16"/>
    <mergeCell ref="E17:G17"/>
    <mergeCell ref="E11:P11"/>
    <mergeCell ref="E12:P12"/>
    <mergeCell ref="M13:P13"/>
    <mergeCell ref="K14:P14"/>
    <mergeCell ref="D5:F5"/>
    <mergeCell ref="L1:P1"/>
    <mergeCell ref="L2:P2"/>
    <mergeCell ref="G31:J31"/>
    <mergeCell ref="L5:P5"/>
    <mergeCell ref="P8:P9"/>
    <mergeCell ref="G28:J28"/>
    <mergeCell ref="G29:J29"/>
    <mergeCell ref="G30:J30"/>
    <mergeCell ref="G23:J23"/>
    <mergeCell ref="G24:J24"/>
    <mergeCell ref="G25:J25"/>
    <mergeCell ref="G26:J26"/>
    <mergeCell ref="G27:J27"/>
    <mergeCell ref="L4:P4"/>
    <mergeCell ref="G22:J22"/>
    <mergeCell ref="D58:F58"/>
    <mergeCell ref="G53:J53"/>
    <mergeCell ref="G48:J48"/>
    <mergeCell ref="G34:J34"/>
    <mergeCell ref="G38:J38"/>
    <mergeCell ref="G41:J41"/>
    <mergeCell ref="G47:J47"/>
    <mergeCell ref="G43:J43"/>
    <mergeCell ref="E46:J46"/>
    <mergeCell ref="G40:J40"/>
    <mergeCell ref="G45:J45"/>
    <mergeCell ref="G42:J42"/>
    <mergeCell ref="H58:P58"/>
    <mergeCell ref="E57:P57"/>
    <mergeCell ref="D56:J56"/>
    <mergeCell ref="K56:M56"/>
    <mergeCell ref="C69:P69"/>
    <mergeCell ref="M66:P66"/>
    <mergeCell ref="C65:P65"/>
    <mergeCell ref="D60:F60"/>
    <mergeCell ref="H60:P60"/>
    <mergeCell ref="K86:P86"/>
    <mergeCell ref="D72:D73"/>
    <mergeCell ref="E72:G73"/>
    <mergeCell ref="H72:H73"/>
    <mergeCell ref="I72:I73"/>
    <mergeCell ref="K84:P84"/>
    <mergeCell ref="K85:P85"/>
    <mergeCell ref="E85:F85"/>
    <mergeCell ref="E82:F82"/>
    <mergeCell ref="E83:F83"/>
    <mergeCell ref="K83:P83"/>
    <mergeCell ref="D77:P79"/>
    <mergeCell ref="J73:P73"/>
    <mergeCell ref="E84:F84"/>
    <mergeCell ref="E74:P74"/>
    <mergeCell ref="M72:P72"/>
    <mergeCell ref="D59:F59"/>
    <mergeCell ref="D20:D21"/>
    <mergeCell ref="E20:J20"/>
    <mergeCell ref="G21:J21"/>
    <mergeCell ref="G32:J32"/>
    <mergeCell ref="G49:J49"/>
    <mergeCell ref="G51:J51"/>
    <mergeCell ref="G52:J52"/>
    <mergeCell ref="G50:J50"/>
    <mergeCell ref="D46:D47"/>
    <mergeCell ref="G39:J39"/>
    <mergeCell ref="D55:H55"/>
    <mergeCell ref="D54:I54"/>
    <mergeCell ref="J54:K54"/>
    <mergeCell ref="G35:J35"/>
    <mergeCell ref="H59:P59"/>
  </mergeCells>
  <phoneticPr fontId="3"/>
  <dataValidations count="5">
    <dataValidation type="list" allowBlank="1" showInputMessage="1" showErrorMessage="1" sqref="N42:O42 N44:O45 K23:M34 K48:P53 K42:M45 K35:O35 K38:O40" xr:uid="{00000000-0002-0000-0000-000000000000}">
      <formula1>"○,×"</formula1>
    </dataValidation>
    <dataValidation type="list" allowBlank="1" showInputMessage="1" showErrorMessage="1" sqref="C2:D2" xr:uid="{00000000-0002-0000-0000-000001000000}">
      <formula1>"　,伊藤忠メタルズ,オリックス環境"</formula1>
    </dataValidation>
    <dataValidation type="list" allowBlank="1" showInputMessage="1" showErrorMessage="1" sqref="P23:P40" xr:uid="{00000000-0002-0000-0000-000002000000}">
      <formula1>"無し,回収済,未回収(R22),未回収(R404A),未回収(R410A),その他種類"</formula1>
    </dataValidation>
    <dataValidation type="list" allowBlank="1" showInputMessage="1" showErrorMessage="1" sqref="G58:G60" xr:uid="{00000000-0002-0000-0000-000005000000}">
      <formula1>"　,無し,有り"</formula1>
    </dataValidation>
    <dataValidation type="list" allowBlank="1" showInputMessage="1" showErrorMessage="1" sqref="L4:P4" xr:uid="{00000000-0002-0000-0000-000006000000}">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237-4F2D-48B3-AD96-7869B2F8A69A}">
  <dimension ref="B2:E5"/>
  <sheetViews>
    <sheetView workbookViewId="0">
      <selection activeCell="E11" sqref="E11"/>
    </sheetView>
  </sheetViews>
  <sheetFormatPr defaultRowHeight="13"/>
  <sheetData>
    <row r="2" spans="2:5">
      <c r="B2" t="s">
        <v>120</v>
      </c>
    </row>
    <row r="3" spans="2:5">
      <c r="B3" t="s">
        <v>116</v>
      </c>
      <c r="C3" t="s">
        <v>121</v>
      </c>
      <c r="D3" t="s">
        <v>118</v>
      </c>
      <c r="E3" s="114">
        <v>6409</v>
      </c>
    </row>
    <row r="4" spans="2:5">
      <c r="B4" t="s">
        <v>115</v>
      </c>
      <c r="C4" t="s">
        <v>122</v>
      </c>
      <c r="D4" t="s">
        <v>117</v>
      </c>
      <c r="E4" s="114">
        <v>57520</v>
      </c>
    </row>
    <row r="5" spans="2:5">
      <c r="C5" t="s">
        <v>123</v>
      </c>
      <c r="D5" t="s">
        <v>119</v>
      </c>
      <c r="E5" s="115">
        <f>SUM(E3:E4)</f>
        <v>63929</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dafc659-75a2-484f-a36c-0c23bc5eb6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053A2758D2BF48BDED7BFA8F83D2E3" ma:contentTypeVersion="15" ma:contentTypeDescription="新しいドキュメントを作成します。" ma:contentTypeScope="" ma:versionID="d9c89431bfb7fc99133bddefacfe8890">
  <xsd:schema xmlns:xsd="http://www.w3.org/2001/XMLSchema" xmlns:xs="http://www.w3.org/2001/XMLSchema" xmlns:p="http://schemas.microsoft.com/office/2006/metadata/properties" xmlns:ns3="6dafc659-75a2-484f-a36c-0c23bc5eb6e9" xmlns:ns4="8c0289f2-ce62-4a43-8a8d-e53a87b0899d" targetNamespace="http://schemas.microsoft.com/office/2006/metadata/properties" ma:root="true" ma:fieldsID="3203c06689017df86958c9f286a8b283" ns3:_="" ns4:_="">
    <xsd:import namespace="6dafc659-75a2-484f-a36c-0c23bc5eb6e9"/>
    <xsd:import namespace="8c0289f2-ce62-4a43-8a8d-e53a87b089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fc659-75a2-484f-a36c-0c23bc5eb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289f2-ce62-4a43-8a8d-e53a87b0899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2.xml><?xml version="1.0" encoding="utf-8"?>
<ds:datastoreItem xmlns:ds="http://schemas.openxmlformats.org/officeDocument/2006/customXml" ds:itemID="{4135CC52-3AAB-40C7-BF7F-DC5567EEC04F}">
  <ds:schemaRefs>
    <ds:schemaRef ds:uri="http://schemas.microsoft.com/office/2006/metadata/properties"/>
    <ds:schemaRef ds:uri="6dafc659-75a2-484f-a36c-0c23bc5eb6e9"/>
    <ds:schemaRef ds:uri="http://www.w3.org/XML/1998/namespace"/>
    <ds:schemaRef ds:uri="http://schemas.microsoft.com/office/infopath/2007/PartnerControls"/>
    <ds:schemaRef ds:uri="http://purl.org/dc/dcmitype/"/>
    <ds:schemaRef ds:uri="8c0289f2-ce62-4a43-8a8d-e53a87b0899d"/>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C891FB12-B829-4FCB-8D8C-545C3220E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fc659-75a2-484f-a36c-0c23bc5eb6e9"/>
    <ds:schemaRef ds:uri="8c0289f2-ce62-4a43-8a8d-e53a87b08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工事産廃依頼書</vt:lpstr>
      <vt:lpstr>Sheet1</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KURINO Junji (栗野 順二)</cp:lastModifiedBy>
  <cp:lastPrinted>2022-12-22T06:01:25Z</cp:lastPrinted>
  <dcterms:created xsi:type="dcterms:W3CDTF">2013-03-08T09:08:00Z</dcterms:created>
  <dcterms:modified xsi:type="dcterms:W3CDTF">2024-06-17T09:01:48Z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0x0101001C053A2758D2BF48BDED7BFA8F83D2E3</vt:lpwstr>
  </property>
</Properties>
</file>