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C:\Users\takada yuka\Desktop\見積書（髙田）\あ\"/>
    </mc:Choice>
  </mc:AlternateContent>
  <xr:revisionPtr revIDLastSave="0" documentId="13_ncr:1_{2C03C526-DCC4-499A-BD7D-CABB30C51799}" xr6:coauthVersionLast="47" xr6:coauthVersionMax="47" xr10:uidLastSave="{00000000-0000-0000-0000-000000000000}"/>
  <bookViews>
    <workbookView xWindow="380" yWindow="40" windowWidth="16220" windowHeight="10160" xr2:uid="{00000000-000D-0000-FFFF-FFFF00000000}"/>
  </bookViews>
  <sheets>
    <sheet name="2024.6.3" sheetId="11" r:id="rId1"/>
    <sheet name="ショーケース" sheetId="10" r:id="rId2"/>
    <sheet name="回収 (修正)" sheetId="9" r:id="rId3"/>
    <sheet name="回収"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1" i="11" l="1"/>
  <c r="AB24" i="11"/>
  <c r="AB23" i="11"/>
  <c r="AB21" i="11"/>
  <c r="AB23" i="10"/>
  <c r="AB22" i="10"/>
  <c r="AB40" i="9"/>
  <c r="AB36" i="9"/>
  <c r="AB35" i="9"/>
  <c r="AB30" i="9"/>
  <c r="AB28" i="9"/>
  <c r="AB27" i="9"/>
  <c r="AB26" i="9"/>
  <c r="AB24" i="9"/>
  <c r="AB23" i="9"/>
  <c r="AB21" i="9"/>
  <c r="AB44" i="8"/>
  <c r="AB40" i="8"/>
  <c r="AB39" i="8"/>
  <c r="AB33" i="8"/>
  <c r="AB30" i="8"/>
  <c r="AB28" i="8"/>
  <c r="AB27" i="8"/>
  <c r="AB26" i="8"/>
  <c r="AB24" i="8"/>
  <c r="AB23" i="8"/>
  <c r="AB21" i="8"/>
  <c r="AB32" i="11" l="1"/>
  <c r="AB33" i="11" s="1"/>
  <c r="H7" i="11" s="1"/>
  <c r="AB35" i="10"/>
  <c r="AB36" i="10" s="1"/>
  <c r="AB37" i="10" s="1"/>
  <c r="H7" i="10" s="1"/>
  <c r="AB41" i="9"/>
  <c r="AB42" i="9" s="1"/>
  <c r="H7" i="9" s="1"/>
  <c r="AB45" i="8"/>
  <c r="AB46" i="8" l="1"/>
  <c r="H7" i="8" s="1"/>
</calcChain>
</file>

<file path=xl/sharedStrings.xml><?xml version="1.0" encoding="utf-8"?>
<sst xmlns="http://schemas.openxmlformats.org/spreadsheetml/2006/main" count="272" uniqueCount="98">
  <si>
    <t>　御　見　積　書</t>
    <rPh sb="1" eb="2">
      <t>オ</t>
    </rPh>
    <rPh sb="3" eb="4">
      <t>ミ</t>
    </rPh>
    <rPh sb="5" eb="6">
      <t>セキ</t>
    </rPh>
    <phoneticPr fontId="4"/>
  </si>
  <si>
    <t>御中</t>
    <rPh sb="0" eb="2">
      <t>オンチュウ</t>
    </rPh>
    <phoneticPr fontId="4"/>
  </si>
  <si>
    <t>（税込）</t>
    <rPh sb="1" eb="3">
      <t>ゼイコミ</t>
    </rPh>
    <phoneticPr fontId="4"/>
  </si>
  <si>
    <t>件名：</t>
    <phoneticPr fontId="4"/>
  </si>
  <si>
    <t>支払条件：</t>
    <phoneticPr fontId="4"/>
  </si>
  <si>
    <t>別途打ち合わせによる</t>
    <phoneticPr fontId="4"/>
  </si>
  <si>
    <t>有効期限：</t>
    <phoneticPr fontId="4"/>
  </si>
  <si>
    <t>見積提出後１ヶ月</t>
    <phoneticPr fontId="4"/>
  </si>
  <si>
    <t>承認</t>
    <phoneticPr fontId="4"/>
  </si>
  <si>
    <t>作成</t>
    <rPh sb="0" eb="2">
      <t>サクセイ</t>
    </rPh>
    <phoneticPr fontId="4"/>
  </si>
  <si>
    <t>この御見積書は概算数量となります。 
実際のご請求は実数量を計測したものとさせて頂きますので御了承願います。</t>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</si>
  <si>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</si>
  <si>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</si>
  <si>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</si>
  <si>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</si>
  <si>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</si>
  <si>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</si>
  <si>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</si>
  <si>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</si>
  <si>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</si>
  <si>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</si>
  <si>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御見積金額</t>
    <rPh sb="0" eb="1">
      <t>オ</t>
    </rPh>
    <rPh sb="1" eb="3">
      <t>ミツ</t>
    </rPh>
    <rPh sb="3" eb="5">
      <t>キンガク</t>
    </rPh>
    <phoneticPr fontId="4"/>
  </si>
  <si>
    <t>産業廃棄物回収の件</t>
    <rPh sb="0" eb="2">
      <t>サンギョウ</t>
    </rPh>
    <rPh sb="2" eb="5">
      <t>ハイキブツ</t>
    </rPh>
    <rPh sb="5" eb="7">
      <t>カイシュウ</t>
    </rPh>
    <rPh sb="8" eb="9">
      <t>ケン</t>
    </rPh>
    <phoneticPr fontId="4"/>
  </si>
  <si>
    <t>式</t>
    <rPh sb="0" eb="1">
      <t>シキ</t>
    </rPh>
    <phoneticPr fontId="3"/>
  </si>
  <si>
    <t>車</t>
    <rPh sb="0" eb="1">
      <t>シャ</t>
    </rPh>
    <phoneticPr fontId="3"/>
  </si>
  <si>
    <t>収集運搬費</t>
    <rPh sb="0" eb="2">
      <t>シュウシュウ</t>
    </rPh>
    <rPh sb="2" eb="4">
      <t>ウンパン</t>
    </rPh>
    <rPh sb="4" eb="5">
      <t>ヒ</t>
    </rPh>
    <phoneticPr fontId="3"/>
  </si>
  <si>
    <t>以下余白</t>
    <rPh sb="0" eb="2">
      <t>イカ</t>
    </rPh>
    <rPh sb="2" eb="4">
      <t>ヨハク</t>
    </rPh>
    <phoneticPr fontId="15"/>
  </si>
  <si>
    <t>・紙マニフェスト</t>
    <rPh sb="1" eb="2">
      <t>カミ</t>
    </rPh>
    <phoneticPr fontId="15"/>
  </si>
  <si>
    <t>→スケジュール</t>
    <phoneticPr fontId="15"/>
  </si>
  <si>
    <t>無償</t>
    <rPh sb="0" eb="2">
      <t>ムショウ</t>
    </rPh>
    <phoneticPr fontId="15"/>
  </si>
  <si>
    <t>御契約書作成諸経費</t>
    <rPh sb="0" eb="1">
      <t>ゴ</t>
    </rPh>
    <rPh sb="1" eb="4">
      <t>ケイヤクショ</t>
    </rPh>
    <rPh sb="4" eb="6">
      <t>サクセイ</t>
    </rPh>
    <rPh sb="6" eb="9">
      <t>ショケイヒ</t>
    </rPh>
    <phoneticPr fontId="3"/>
  </si>
  <si>
    <t>式</t>
    <rPh sb="0" eb="1">
      <t>シキ</t>
    </rPh>
    <phoneticPr fontId="15"/>
  </si>
  <si>
    <t>㎥</t>
    <phoneticPr fontId="15"/>
  </si>
  <si>
    <t>お客様情報：既存</t>
    <rPh sb="1" eb="2">
      <t>キャク</t>
    </rPh>
    <rPh sb="2" eb="3">
      <t>サマ</t>
    </rPh>
    <rPh sb="3" eb="5">
      <t>ジョウホウ</t>
    </rPh>
    <rPh sb="6" eb="8">
      <t>キゾン</t>
    </rPh>
    <phoneticPr fontId="15"/>
  </si>
  <si>
    <t>株式会社永和商事</t>
    <rPh sb="0" eb="4">
      <t>カブシキカイシャ</t>
    </rPh>
    <rPh sb="4" eb="6">
      <t>エイワ</t>
    </rPh>
    <rPh sb="6" eb="8">
      <t>ショウジ</t>
    </rPh>
    <phoneticPr fontId="15"/>
  </si>
  <si>
    <t>担当：　たぐち様　（対応は木場様）</t>
    <rPh sb="0" eb="2">
      <t>タントウ</t>
    </rPh>
    <rPh sb="7" eb="8">
      <t>サマ</t>
    </rPh>
    <rPh sb="10" eb="12">
      <t>タイオウ</t>
    </rPh>
    <rPh sb="13" eb="15">
      <t>キバ</t>
    </rPh>
    <rPh sb="15" eb="16">
      <t>サマ</t>
    </rPh>
    <phoneticPr fontId="15"/>
  </si>
  <si>
    <t>022-796-5578</t>
    <phoneticPr fontId="15"/>
  </si>
  <si>
    <t>台市太白区あすと長町２丁目３−４０</t>
    <phoneticPr fontId="15"/>
  </si>
  <si>
    <t>・現調2023/7/25</t>
    <rPh sb="1" eb="3">
      <t>ゲンチョウ</t>
    </rPh>
    <phoneticPr fontId="15"/>
  </si>
  <si>
    <t>　・廃プラスチック類（発泡スチロール）</t>
    <rPh sb="2" eb="3">
      <t>ハイ</t>
    </rPh>
    <rPh sb="9" eb="10">
      <t>ルイ</t>
    </rPh>
    <rPh sb="11" eb="13">
      <t>ハッポウ</t>
    </rPh>
    <phoneticPr fontId="3"/>
  </si>
  <si>
    <t>　・廃プラスチック類</t>
    <rPh sb="2" eb="3">
      <t>ハイ</t>
    </rPh>
    <rPh sb="9" eb="10">
      <t>ルイ</t>
    </rPh>
    <phoneticPr fontId="3"/>
  </si>
  <si>
    <t>鉄製小台車2個計10㎏、スタンドランプ2台20㎏</t>
    <rPh sb="0" eb="2">
      <t>テツセイ</t>
    </rPh>
    <rPh sb="2" eb="3">
      <t>ショウ</t>
    </rPh>
    <rPh sb="3" eb="5">
      <t>ダイシャ</t>
    </rPh>
    <rPh sb="6" eb="7">
      <t>コ</t>
    </rPh>
    <rPh sb="7" eb="8">
      <t>ケイ</t>
    </rPh>
    <rPh sb="20" eb="21">
      <t>ダイ</t>
    </rPh>
    <phoneticPr fontId="15"/>
  </si>
  <si>
    <t>　・機密文書</t>
    <rPh sb="2" eb="4">
      <t>キミツ</t>
    </rPh>
    <rPh sb="4" eb="6">
      <t>ブンショ</t>
    </rPh>
    <phoneticPr fontId="3"/>
  </si>
  <si>
    <t>※500㎏以下一式料金、500㎏以上の場合は35円/㎏となります。</t>
    <rPh sb="5" eb="7">
      <t>イカ</t>
    </rPh>
    <rPh sb="7" eb="9">
      <t>イッシキ</t>
    </rPh>
    <rPh sb="9" eb="11">
      <t>リョウキン</t>
    </rPh>
    <rPh sb="16" eb="18">
      <t>イジョウ</t>
    </rPh>
    <rPh sb="19" eb="21">
      <t>バアイ</t>
    </rPh>
    <rPh sb="24" eb="25">
      <t>エン</t>
    </rPh>
    <phoneticPr fontId="15"/>
  </si>
  <si>
    <t>2ｔ平ボディ＋積み込み用4ｔ</t>
    <rPh sb="2" eb="3">
      <t>ヒラ</t>
    </rPh>
    <rPh sb="7" eb="8">
      <t>ツ</t>
    </rPh>
    <rPh sb="9" eb="10">
      <t>コ</t>
    </rPh>
    <rPh sb="11" eb="12">
      <t>ヨウ</t>
    </rPh>
    <phoneticPr fontId="15"/>
  </si>
  <si>
    <t>ディスプレイ冷蔵庫冷媒R600A：フロン工程表不要</t>
    <rPh sb="6" eb="9">
      <t>レイゾウコ</t>
    </rPh>
    <rPh sb="9" eb="11">
      <t>レイバイ</t>
    </rPh>
    <rPh sb="20" eb="23">
      <t>コウテイヒョウ</t>
    </rPh>
    <rPh sb="23" eb="25">
      <t>フヨウ</t>
    </rPh>
    <phoneticPr fontId="15"/>
  </si>
  <si>
    <t>・金銭洗浄機2台20㎏＝40㎏・椅子1台20㎏・POP2箱計50㎏・他雑品2㎥100㎏</t>
    <rPh sb="1" eb="3">
      <t>キンセン</t>
    </rPh>
    <rPh sb="3" eb="6">
      <t>センジョウキ</t>
    </rPh>
    <rPh sb="7" eb="8">
      <t>ダイ</t>
    </rPh>
    <rPh sb="16" eb="18">
      <t>イス</t>
    </rPh>
    <rPh sb="19" eb="20">
      <t>ダイ</t>
    </rPh>
    <rPh sb="28" eb="29">
      <t>ハコ</t>
    </rPh>
    <rPh sb="29" eb="30">
      <t>ケイ</t>
    </rPh>
    <rPh sb="34" eb="35">
      <t>ホカ</t>
    </rPh>
    <rPh sb="35" eb="37">
      <t>ザッピン</t>
    </rPh>
    <phoneticPr fontId="15"/>
  </si>
  <si>
    <r>
      <rPr>
        <sz val="12"/>
        <color theme="1"/>
        <rFont val="ＭＳ Ｐゴシック"/>
        <family val="3"/>
        <charset val="128"/>
        <scheme val="minor"/>
      </rPr>
      <t>プラ総計380㎏3㎥</t>
    </r>
    <r>
      <rPr>
        <sz val="11"/>
        <color theme="1"/>
        <rFont val="ＭＳ Ｐゴシック"/>
        <family val="3"/>
        <charset val="128"/>
        <scheme val="minor"/>
      </rPr>
      <t>：</t>
    </r>
    <r>
      <rPr>
        <sz val="11"/>
        <color theme="1"/>
        <rFont val="ＭＳ Ｐゴシック"/>
        <family val="3"/>
        <charset val="128"/>
      </rPr>
      <t>①腕置き計70㎏、プラ製機械20㎏、パネル数枚10㎏、店舗備品小物20㎏、</t>
    </r>
    <r>
      <rPr>
        <sz val="11"/>
        <color theme="1"/>
        <rFont val="ＭＳ Ｐゴシック"/>
        <family val="3"/>
        <charset val="128"/>
        <scheme val="minor"/>
      </rPr>
      <t>②ディスプレイ冷蔵庫2台＠22㎏＝44㎏、</t>
    </r>
    <rPh sb="2" eb="4">
      <t>ソウケイ</t>
    </rPh>
    <rPh sb="12" eb="14">
      <t>ウデオ</t>
    </rPh>
    <rPh sb="15" eb="16">
      <t>ケイ</t>
    </rPh>
    <rPh sb="22" eb="23">
      <t>セイ</t>
    </rPh>
    <rPh sb="23" eb="25">
      <t>キカイ</t>
    </rPh>
    <rPh sb="32" eb="34">
      <t>スウマイ</t>
    </rPh>
    <rPh sb="38" eb="40">
      <t>テンポ</t>
    </rPh>
    <rPh sb="40" eb="42">
      <t>ビヒン</t>
    </rPh>
    <rPh sb="42" eb="44">
      <t>コモノ</t>
    </rPh>
    <rPh sb="55" eb="58">
      <t>レイゾウコ</t>
    </rPh>
    <rPh sb="59" eb="60">
      <t>ダイ</t>
    </rPh>
    <phoneticPr fontId="15"/>
  </si>
  <si>
    <r>
      <rPr>
        <sz val="12"/>
        <color theme="1"/>
        <rFont val="ＭＳ Ｐゴシック"/>
        <family val="3"/>
        <charset val="128"/>
        <scheme val="minor"/>
      </rPr>
      <t>機密30㎏0.5㎥</t>
    </r>
    <r>
      <rPr>
        <sz val="11"/>
        <color theme="1"/>
        <rFont val="ＭＳ Ｐゴシック"/>
        <family val="3"/>
        <charset val="128"/>
        <scheme val="minor"/>
      </rPr>
      <t>紙袋入りコピー用紙＠2㎏×15袋＝30㎏　※中のレシートは分別してもらう</t>
    </r>
    <rPh sb="0" eb="2">
      <t>キミツ</t>
    </rPh>
    <rPh sb="9" eb="11">
      <t>カミフクロ</t>
    </rPh>
    <rPh sb="11" eb="12">
      <t>イ</t>
    </rPh>
    <rPh sb="16" eb="18">
      <t>ヨウシ</t>
    </rPh>
    <rPh sb="24" eb="25">
      <t>フクロ</t>
    </rPh>
    <rPh sb="31" eb="32">
      <t>ナカ</t>
    </rPh>
    <rPh sb="38" eb="40">
      <t>ブンベツ</t>
    </rPh>
    <phoneticPr fontId="15"/>
  </si>
  <si>
    <r>
      <rPr>
        <sz val="12"/>
        <color theme="1"/>
        <rFont val="ＭＳ Ｐゴシック"/>
        <family val="3"/>
        <charset val="128"/>
        <scheme val="minor"/>
      </rPr>
      <t>金属総計155㎏3.5㎥（㎥は鉄棒含む）</t>
    </r>
    <r>
      <rPr>
        <sz val="11"/>
        <color theme="1"/>
        <rFont val="ＭＳ Ｐゴシック"/>
        <family val="3"/>
        <charset val="128"/>
        <scheme val="minor"/>
      </rPr>
      <t>：一斗缶25缶＠1＝25㎏、スプレー缶15本×3袋＝45本計10㎏、鉄枠20㎏、スチールラック備品10㎏、サッシ枠70本30㎏、組立て金具2箱30㎏</t>
    </r>
    <rPh sb="0" eb="2">
      <t>キンゾク</t>
    </rPh>
    <rPh sb="2" eb="4">
      <t>ソウケイ</t>
    </rPh>
    <rPh sb="15" eb="17">
      <t>テツボウ</t>
    </rPh>
    <rPh sb="17" eb="18">
      <t>フク</t>
    </rPh>
    <rPh sb="21" eb="24">
      <t>イットカン</t>
    </rPh>
    <rPh sb="26" eb="27">
      <t>カン</t>
    </rPh>
    <rPh sb="38" eb="39">
      <t>カン</t>
    </rPh>
    <rPh sb="41" eb="42">
      <t>ホン</t>
    </rPh>
    <rPh sb="44" eb="45">
      <t>フクロ</t>
    </rPh>
    <rPh sb="48" eb="49">
      <t>ホン</t>
    </rPh>
    <rPh sb="49" eb="50">
      <t>ケイ</t>
    </rPh>
    <rPh sb="54" eb="56">
      <t>テツワク</t>
    </rPh>
    <rPh sb="67" eb="69">
      <t>ビヒン</t>
    </rPh>
    <rPh sb="76" eb="77">
      <t>ワク</t>
    </rPh>
    <rPh sb="79" eb="80">
      <t>ホン</t>
    </rPh>
    <rPh sb="84" eb="86">
      <t>クミタ</t>
    </rPh>
    <rPh sb="87" eb="89">
      <t>カナグ</t>
    </rPh>
    <rPh sb="90" eb="91">
      <t>ハコ</t>
    </rPh>
    <phoneticPr fontId="15"/>
  </si>
  <si>
    <t>高さ制限2.2のため2tで運び出し</t>
    <rPh sb="0" eb="1">
      <t>タカ</t>
    </rPh>
    <rPh sb="2" eb="4">
      <t>セイゲン</t>
    </rPh>
    <rPh sb="13" eb="14">
      <t>ハコ</t>
    </rPh>
    <rPh sb="15" eb="16">
      <t>ダ</t>
    </rPh>
    <phoneticPr fontId="15"/>
  </si>
  <si>
    <t>　・金属くず</t>
    <rPh sb="2" eb="4">
      <t>キンゾク</t>
    </rPh>
    <phoneticPr fontId="15"/>
  </si>
  <si>
    <t>・上記は現地確認時の内容を元に、概算数量での御見積書となります。</t>
    <phoneticPr fontId="15"/>
  </si>
  <si>
    <t>　・段ボール</t>
    <rPh sb="2" eb="3">
      <t>ダン</t>
    </rPh>
    <phoneticPr fontId="15"/>
  </si>
  <si>
    <t>株式会社永和商事</t>
    <rPh sb="0" eb="2">
      <t>カブシキ</t>
    </rPh>
    <rPh sb="2" eb="4">
      <t>カイシャ</t>
    </rPh>
    <rPh sb="4" eb="6">
      <t>エイワ</t>
    </rPh>
    <rPh sb="6" eb="8">
      <t>ショウジ</t>
    </rPh>
    <phoneticPr fontId="3"/>
  </si>
  <si>
    <t>ほぼ外（ゲート幅290）に4tを駐車して積み込み</t>
    <rPh sb="2" eb="3">
      <t>ソト</t>
    </rPh>
    <rPh sb="7" eb="8">
      <t>ハバ</t>
    </rPh>
    <rPh sb="16" eb="18">
      <t>チュウシャ</t>
    </rPh>
    <rPh sb="20" eb="21">
      <t>ツ</t>
    </rPh>
    <rPh sb="22" eb="23">
      <t>コ</t>
    </rPh>
    <phoneticPr fontId="15"/>
  </si>
  <si>
    <t>　・ガラス陶磁器くず※1</t>
    <rPh sb="5" eb="8">
      <t>トウジキ</t>
    </rPh>
    <phoneticPr fontId="3"/>
  </si>
  <si>
    <t>※1　ガラス陶磁器くずは、グラスウール付き鉄棒を想定しております。</t>
    <rPh sb="6" eb="9">
      <t>トウジキ</t>
    </rPh>
    <rPh sb="19" eb="20">
      <t>ツ</t>
    </rPh>
    <rPh sb="21" eb="23">
      <t>テツボウ</t>
    </rPh>
    <rPh sb="24" eb="26">
      <t>ソウテイ</t>
    </rPh>
    <phoneticPr fontId="15"/>
  </si>
  <si>
    <t>〇産業廃棄物処分</t>
    <rPh sb="1" eb="3">
      <t>サンギョウ</t>
    </rPh>
    <rPh sb="3" eb="6">
      <t>ハイキブツ</t>
    </rPh>
    <rPh sb="6" eb="8">
      <t>ショブン</t>
    </rPh>
    <phoneticPr fontId="4"/>
  </si>
  <si>
    <t>【株式会社サイコー仙台港資源化センター処分】</t>
    <rPh sb="1" eb="5">
      <t>カブシキカイシャ</t>
    </rPh>
    <rPh sb="9" eb="11">
      <t>センダイ</t>
    </rPh>
    <rPh sb="11" eb="12">
      <t>ミナト</t>
    </rPh>
    <rPh sb="12" eb="15">
      <t>シゲンカ</t>
    </rPh>
    <rPh sb="19" eb="21">
      <t>ショブン</t>
    </rPh>
    <phoneticPr fontId="15"/>
  </si>
  <si>
    <t>【旭興産株式会社様処分】</t>
    <rPh sb="1" eb="4">
      <t>アサヒコウサン</t>
    </rPh>
    <rPh sb="4" eb="8">
      <t>カブシキガイシャ</t>
    </rPh>
    <rPh sb="8" eb="9">
      <t>サマ</t>
    </rPh>
    <rPh sb="9" eb="11">
      <t>ショブン</t>
    </rPh>
    <phoneticPr fontId="15"/>
  </si>
  <si>
    <t>　・廃油（塗料類）</t>
    <rPh sb="2" eb="4">
      <t>ハイユ</t>
    </rPh>
    <rPh sb="5" eb="8">
      <t>トリョウルイ</t>
    </rPh>
    <phoneticPr fontId="15"/>
  </si>
  <si>
    <t>　・混合廃棄物（マスク用吸引缶）</t>
    <rPh sb="2" eb="4">
      <t>コンゴウ</t>
    </rPh>
    <rPh sb="4" eb="7">
      <t>ハイキブツ</t>
    </rPh>
    <rPh sb="11" eb="12">
      <t>ヨウ</t>
    </rPh>
    <rPh sb="12" eb="14">
      <t>キュウイン</t>
    </rPh>
    <rPh sb="14" eb="15">
      <t>カン</t>
    </rPh>
    <phoneticPr fontId="15"/>
  </si>
  <si>
    <t>㎏</t>
    <phoneticPr fontId="15"/>
  </si>
  <si>
    <t>【株式会社昭和羽前建設工業様処分】</t>
    <rPh sb="1" eb="3">
      <t>カブシキ</t>
    </rPh>
    <rPh sb="3" eb="5">
      <t>カイシャ</t>
    </rPh>
    <rPh sb="5" eb="9">
      <t>ショウワウゼン</t>
    </rPh>
    <rPh sb="9" eb="11">
      <t>ケンセツ</t>
    </rPh>
    <rPh sb="11" eb="13">
      <t>コウギョウ</t>
    </rPh>
    <rPh sb="13" eb="14">
      <t>サマ</t>
    </rPh>
    <rPh sb="14" eb="16">
      <t>ショブン</t>
    </rPh>
    <phoneticPr fontId="15"/>
  </si>
  <si>
    <t>　・コンクリート（袋入り）</t>
    <rPh sb="9" eb="10">
      <t>フクロ</t>
    </rPh>
    <rPh sb="10" eb="11">
      <t>イ</t>
    </rPh>
    <phoneticPr fontId="15"/>
  </si>
  <si>
    <t>ｔ</t>
    <phoneticPr fontId="15"/>
  </si>
  <si>
    <t>　・初回諸経費</t>
    <rPh sb="2" eb="4">
      <t>ショカイ</t>
    </rPh>
    <rPh sb="4" eb="7">
      <t>ショケイヒ</t>
    </rPh>
    <phoneticPr fontId="15"/>
  </si>
  <si>
    <t>〇機密書類処分</t>
    <rPh sb="1" eb="3">
      <t>キミツ</t>
    </rPh>
    <rPh sb="3" eb="5">
      <t>ショルイ</t>
    </rPh>
    <rPh sb="5" eb="7">
      <t>ショブン</t>
    </rPh>
    <phoneticPr fontId="3"/>
  </si>
  <si>
    <t>〇資源物お引き取り</t>
    <rPh sb="1" eb="3">
      <t>シゲン</t>
    </rPh>
    <rPh sb="3" eb="4">
      <t>ブツ</t>
    </rPh>
    <rPh sb="5" eb="6">
      <t>ヒ</t>
    </rPh>
    <rPh sb="7" eb="8">
      <t>ト</t>
    </rPh>
    <phoneticPr fontId="15"/>
  </si>
  <si>
    <t>追加契約品目は、廃プラスチック類（発泡スチロール）、廃油、混合廃棄物、コンクリートです。</t>
    <rPh sb="0" eb="2">
      <t>ツイカ</t>
    </rPh>
    <rPh sb="2" eb="4">
      <t>ケイヤク</t>
    </rPh>
    <rPh sb="4" eb="6">
      <t>ヒンモク</t>
    </rPh>
    <rPh sb="8" eb="9">
      <t>ハイ</t>
    </rPh>
    <rPh sb="15" eb="16">
      <t>ルイ</t>
    </rPh>
    <rPh sb="17" eb="19">
      <t>ハッポウ</t>
    </rPh>
    <rPh sb="26" eb="28">
      <t>ハイユ</t>
    </rPh>
    <rPh sb="29" eb="31">
      <t>コンゴウ</t>
    </rPh>
    <rPh sb="31" eb="34">
      <t>ハイキブツ</t>
    </rPh>
    <phoneticPr fontId="15"/>
  </si>
  <si>
    <r>
      <t>350円 マスク以外すべて</t>
    </r>
    <r>
      <rPr>
        <b/>
        <sz val="12"/>
        <color theme="1"/>
        <rFont val="ＭＳ Ｐゴシック"/>
        <family val="3"/>
        <charset val="128"/>
        <scheme val="minor"/>
      </rPr>
      <t>　50㎏　1㎥</t>
    </r>
    <rPh sb="3" eb="4">
      <t>エン</t>
    </rPh>
    <rPh sb="8" eb="10">
      <t>イガイ</t>
    </rPh>
    <phoneticPr fontId="15"/>
  </si>
  <si>
    <r>
      <t>250円　　</t>
    </r>
    <r>
      <rPr>
        <b/>
        <sz val="12"/>
        <color theme="1"/>
        <rFont val="ＭＳ Ｐゴシック"/>
        <family val="3"/>
        <charset val="128"/>
        <scheme val="minor"/>
      </rPr>
      <t>30㎏　0.3㎥</t>
    </r>
    <rPh sb="3" eb="4">
      <t>エン</t>
    </rPh>
    <phoneticPr fontId="15"/>
  </si>
  <si>
    <r>
      <t>1600円　</t>
    </r>
    <r>
      <rPr>
        <b/>
        <sz val="12"/>
        <color theme="1"/>
        <rFont val="ＭＳ Ｐゴシック"/>
        <family val="3"/>
        <charset val="128"/>
        <scheme val="minor"/>
      </rPr>
      <t>30㎏　0.1㎥</t>
    </r>
    <rPh sb="4" eb="5">
      <t>エン</t>
    </rPh>
    <phoneticPr fontId="15"/>
  </si>
  <si>
    <t>70㎏　0.5㎥</t>
    <phoneticPr fontId="15"/>
  </si>
  <si>
    <t>10㎏　0.3㎥</t>
    <phoneticPr fontId="15"/>
  </si>
  <si>
    <t>総計900㎏</t>
    <rPh sb="0" eb="2">
      <t>ソウケイ</t>
    </rPh>
    <phoneticPr fontId="15"/>
  </si>
  <si>
    <r>
      <t>・鉄の棒8本＝20㎏＝</t>
    </r>
    <r>
      <rPr>
        <b/>
        <u/>
        <sz val="12"/>
        <color theme="1"/>
        <rFont val="ＭＳ Ｐゴシック"/>
        <family val="3"/>
        <charset val="128"/>
        <scheme val="minor"/>
      </rPr>
      <t>160㎏0.5㎥</t>
    </r>
    <r>
      <rPr>
        <sz val="11"/>
        <color theme="1"/>
        <rFont val="ＭＳ Ｐゴシック"/>
        <family val="3"/>
        <charset val="128"/>
        <scheme val="minor"/>
      </rPr>
      <t>→ガラ陶で処分（隆平さん相談済み）</t>
    </r>
    <rPh sb="1" eb="2">
      <t>テツ</t>
    </rPh>
    <rPh sb="3" eb="4">
      <t>ボウ</t>
    </rPh>
    <rPh sb="5" eb="6">
      <t>ホン</t>
    </rPh>
    <rPh sb="22" eb="23">
      <t>トウ</t>
    </rPh>
    <rPh sb="24" eb="26">
      <t>ショブン</t>
    </rPh>
    <rPh sb="27" eb="29">
      <t>リュウヘイ</t>
    </rPh>
    <rPh sb="31" eb="33">
      <t>ソウダン</t>
    </rPh>
    <rPh sb="33" eb="34">
      <t>ズ</t>
    </rPh>
    <phoneticPr fontId="15"/>
  </si>
  <si>
    <t>6㎥</t>
    <phoneticPr fontId="15"/>
  </si>
  <si>
    <t>物量16㎥</t>
    <rPh sb="0" eb="2">
      <t>ブツリョウ</t>
    </rPh>
    <phoneticPr fontId="15"/>
  </si>
  <si>
    <t>㎏</t>
    <phoneticPr fontId="4"/>
  </si>
  <si>
    <t>・産業廃棄物処理委託契約締結が必要な品目がございます。回収は締結後となります。</t>
    <rPh sb="18" eb="20">
      <t>ヒンモク</t>
    </rPh>
    <phoneticPr fontId="15"/>
  </si>
  <si>
    <t>特別割引</t>
    <rPh sb="0" eb="2">
      <t>トクベツ</t>
    </rPh>
    <rPh sb="2" eb="4">
      <t>ワリビキ</t>
    </rPh>
    <phoneticPr fontId="15"/>
  </si>
  <si>
    <t>式</t>
    <rPh sb="0" eb="1">
      <t>シキ</t>
    </rPh>
    <phoneticPr fontId="4"/>
  </si>
  <si>
    <t>車</t>
    <rPh sb="0" eb="1">
      <t>シャ</t>
    </rPh>
    <phoneticPr fontId="15"/>
  </si>
  <si>
    <t>フロン処理代　※1</t>
    <rPh sb="3" eb="5">
      <t>ショリ</t>
    </rPh>
    <rPh sb="5" eb="6">
      <t>ダイ</t>
    </rPh>
    <phoneticPr fontId="15"/>
  </si>
  <si>
    <t>以下余白</t>
    <rPh sb="0" eb="4">
      <t>イカヨハク</t>
    </rPh>
    <phoneticPr fontId="15"/>
  </si>
  <si>
    <t>収集運搬費　※2</t>
    <rPh sb="0" eb="5">
      <t>シュウシュウウンパンヒ</t>
    </rPh>
    <phoneticPr fontId="15"/>
  </si>
  <si>
    <t>・上記は5月17日の現場調査を元にした概算の御見積書となります。</t>
    <rPh sb="1" eb="3">
      <t>ジョウキ</t>
    </rPh>
    <rPh sb="5" eb="6">
      <t>ガツ</t>
    </rPh>
    <rPh sb="8" eb="9">
      <t>ヒ</t>
    </rPh>
    <rPh sb="10" eb="12">
      <t>ゲンバ</t>
    </rPh>
    <rPh sb="12" eb="14">
      <t>チョウサ</t>
    </rPh>
    <rPh sb="15" eb="16">
      <t>モト</t>
    </rPh>
    <rPh sb="19" eb="21">
      <t>ガイサン</t>
    </rPh>
    <rPh sb="22" eb="26">
      <t>オミツモリショ</t>
    </rPh>
    <phoneticPr fontId="15"/>
  </si>
  <si>
    <t>※1　弊社で処理可能な冷媒を想定しております。特殊な冷媒の場合は別途料金が発生する場合がございます。</t>
    <rPh sb="3" eb="5">
      <t>ヘイシャ</t>
    </rPh>
    <rPh sb="6" eb="8">
      <t>ショリ</t>
    </rPh>
    <rPh sb="8" eb="10">
      <t>カノウ</t>
    </rPh>
    <rPh sb="11" eb="13">
      <t>レイバイ</t>
    </rPh>
    <rPh sb="14" eb="16">
      <t>ソウテイ</t>
    </rPh>
    <rPh sb="23" eb="25">
      <t>トクシュ</t>
    </rPh>
    <rPh sb="26" eb="28">
      <t>レイバイ</t>
    </rPh>
    <rPh sb="29" eb="31">
      <t>バアイ</t>
    </rPh>
    <rPh sb="32" eb="34">
      <t>ベット</t>
    </rPh>
    <rPh sb="34" eb="36">
      <t>リョウキン</t>
    </rPh>
    <rPh sb="37" eb="39">
      <t>ハッセイ</t>
    </rPh>
    <rPh sb="41" eb="43">
      <t>バアイ</t>
    </rPh>
    <phoneticPr fontId="15"/>
  </si>
  <si>
    <t>※2　弊社日時指定便での回収を想定しております。チャーターの場合は料金が異なります。</t>
    <rPh sb="3" eb="5">
      <t>ヘイシャ</t>
    </rPh>
    <rPh sb="5" eb="7">
      <t>ニチジ</t>
    </rPh>
    <rPh sb="7" eb="9">
      <t>シテイ</t>
    </rPh>
    <rPh sb="9" eb="10">
      <t>ビン</t>
    </rPh>
    <rPh sb="12" eb="14">
      <t>カイシュウ</t>
    </rPh>
    <rPh sb="15" eb="17">
      <t>ソウテイ</t>
    </rPh>
    <rPh sb="30" eb="32">
      <t>バアイ</t>
    </rPh>
    <rPh sb="33" eb="35">
      <t>リョウキン</t>
    </rPh>
    <rPh sb="36" eb="37">
      <t>コト</t>
    </rPh>
    <phoneticPr fontId="15"/>
  </si>
  <si>
    <t>③三角コーン15個×＠2㎏＝30㎏、機械がわ10㎏、ディスプレイモニター2台＠30㎏＝60㎏、事務椅子1個15㎏、掃除機1個5㎏</t>
    <rPh sb="18" eb="20">
      <t>キカイ</t>
    </rPh>
    <rPh sb="47" eb="51">
      <t>ジムイス</t>
    </rPh>
    <rPh sb="52" eb="53">
      <t>コ</t>
    </rPh>
    <rPh sb="57" eb="60">
      <t>ソウジキ</t>
    </rPh>
    <rPh sb="61" eb="62">
      <t>コ</t>
    </rPh>
    <phoneticPr fontId="15"/>
  </si>
  <si>
    <t>1㎥くらい④にも少し</t>
    <rPh sb="8" eb="9">
      <t>スコ</t>
    </rPh>
    <phoneticPr fontId="15"/>
  </si>
  <si>
    <t>④ポール50本＠200ｇ＝10㎏、炊飯器1個3㎏、椅子1個2㎏　⑤傘一式15㎏、アクリルパネル15枚＠1㎏＝15㎏</t>
    <rPh sb="6" eb="7">
      <t>ホン</t>
    </rPh>
    <rPh sb="17" eb="20">
      <t>スイハンキ</t>
    </rPh>
    <rPh sb="21" eb="22">
      <t>コ</t>
    </rPh>
    <rPh sb="25" eb="27">
      <t>イス</t>
    </rPh>
    <rPh sb="28" eb="29">
      <t>コ</t>
    </rPh>
    <rPh sb="33" eb="34">
      <t>カサ</t>
    </rPh>
    <rPh sb="34" eb="36">
      <t>イッシキ</t>
    </rPh>
    <rPh sb="49" eb="50">
      <t>マイ</t>
    </rPh>
    <phoneticPr fontId="15"/>
  </si>
  <si>
    <t>・上記は5月31日の廃棄物を元にした概算の御見積書となります。ご請求は実数量となります。</t>
    <rPh sb="1" eb="3">
      <t>ジョウキ</t>
    </rPh>
    <rPh sb="5" eb="6">
      <t>ガツ</t>
    </rPh>
    <rPh sb="8" eb="9">
      <t>ヒ</t>
    </rPh>
    <rPh sb="10" eb="13">
      <t>ハイキブツ</t>
    </rPh>
    <rPh sb="14" eb="15">
      <t>モト</t>
    </rPh>
    <rPh sb="18" eb="20">
      <t>ガイサン</t>
    </rPh>
    <rPh sb="21" eb="22">
      <t>オ</t>
    </rPh>
    <rPh sb="22" eb="25">
      <t>ミツモリショ</t>
    </rPh>
    <rPh sb="32" eb="34">
      <t>セイキュウ</t>
    </rPh>
    <rPh sb="35" eb="37">
      <t>ジッスウ</t>
    </rPh>
    <rPh sb="37" eb="38">
      <t>リョウ</t>
    </rPh>
    <phoneticPr fontId="15"/>
  </si>
  <si>
    <r>
      <rPr>
        <sz val="12"/>
        <color theme="1"/>
        <rFont val="ＭＳ Ｐゴシック"/>
        <family val="3"/>
        <charset val="128"/>
        <scheme val="minor"/>
      </rPr>
      <t>プラ総計318㎏3㎥</t>
    </r>
    <r>
      <rPr>
        <sz val="11"/>
        <color theme="1"/>
        <rFont val="ＭＳ Ｐゴシック"/>
        <family val="3"/>
        <charset val="128"/>
        <scheme val="minor"/>
      </rPr>
      <t>：</t>
    </r>
    <r>
      <rPr>
        <sz val="11"/>
        <color theme="1"/>
        <rFont val="ＭＳ Ｐゴシック"/>
        <family val="3"/>
        <charset val="128"/>
      </rPr>
      <t>①プラ1.5㎥150㎏（横段ボール含め）、②マット1枚3㎏　</t>
    </r>
    <rPh sb="2" eb="4">
      <t>ソウケイ</t>
    </rPh>
    <rPh sb="23" eb="24">
      <t>ヨコ</t>
    </rPh>
    <rPh sb="24" eb="25">
      <t>ダン</t>
    </rPh>
    <rPh sb="28" eb="29">
      <t>フク</t>
    </rPh>
    <rPh sb="37" eb="38">
      <t>マイ</t>
    </rPh>
    <phoneticPr fontId="15"/>
  </si>
  <si>
    <r>
      <rPr>
        <sz val="12"/>
        <color theme="1"/>
        <rFont val="ＭＳ Ｐゴシック"/>
        <family val="3"/>
        <charset val="128"/>
      </rPr>
      <t>金属総計：495㎏4㎥</t>
    </r>
    <r>
      <rPr>
        <sz val="11"/>
        <color theme="1"/>
        <rFont val="ＭＳ Ｐゴシック"/>
        <family val="3"/>
        <charset val="128"/>
      </rPr>
      <t>①</t>
    </r>
    <r>
      <rPr>
        <sz val="11"/>
        <color theme="1"/>
        <rFont val="ＭＳ Ｐゴシック"/>
        <family val="3"/>
        <charset val="128"/>
        <scheme val="minor"/>
      </rPr>
      <t>スタンドランプ2台20㎏④スプレー缶4袋＠5＝20㎏、一斗缶20枚＠200ｇ＝5㎏、自転車18台＠25㎏＝450㎏</t>
    </r>
    <rPh sb="0" eb="2">
      <t>キンゾク</t>
    </rPh>
    <rPh sb="2" eb="3">
      <t>ソウ</t>
    </rPh>
    <rPh sb="3" eb="4">
      <t>ケイ</t>
    </rPh>
    <rPh sb="20" eb="21">
      <t>ダイ</t>
    </rPh>
    <rPh sb="29" eb="30">
      <t>カン</t>
    </rPh>
    <rPh sb="31" eb="32">
      <t>フクロ</t>
    </rPh>
    <rPh sb="39" eb="42">
      <t>イットカン</t>
    </rPh>
    <rPh sb="44" eb="45">
      <t>マイ</t>
    </rPh>
    <rPh sb="54" eb="57">
      <t>ジテンシャ</t>
    </rPh>
    <rPh sb="59" eb="60">
      <t>ダイ</t>
    </rPh>
    <phoneticPr fontId="15"/>
  </si>
  <si>
    <t>・上記にない品目は回収致しかねます。</t>
    <rPh sb="1" eb="3">
      <t>ジョウキ</t>
    </rPh>
    <rPh sb="6" eb="8">
      <t>ヒンモク</t>
    </rPh>
    <rPh sb="9" eb="11">
      <t>カイシュウ</t>
    </rPh>
    <rPh sb="11" eb="12">
      <t>イタ</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</si>
</sst>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42" formatCode="_ &quot;¥&quot;* #,##0_ ;_ &quot;¥&quot;* \-#,##0_ ;_ &quot;¥&quot;* &quot;-&quot;_ ;_ @_ "/>
    <numFmt numFmtId="176" formatCode="[$-411]ggge&quot;年&quot;m&quot;月&quot;d&quot;日&quot;;@"/>
    <numFmt numFmtId="177" formatCode="#,##0.0;[Red]\-#,##0.0"/>
  </numFmts>
  <fonts count="24" x14ac:knownFonts="1">
    <font>
      <sz val="11"/>
      <color theme="1"/>
      <name val="ＭＳ Ｐゴシック"/>
      <family val="3"/>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font>
    <font>
      <b/>
      <u/>
      <sz val="12"/>
      <color theme="1"/>
      <name val="ＭＳ Ｐゴシック"/>
      <family val="3"/>
      <charset val="128"/>
      <scheme val="minor"/>
    </font>
    <font>
      <sz val="11"/>
      <color rgb="FFFF0000"/>
      <name val="ＭＳ Ｐゴシック"/>
      <family val="3"/>
      <charset val="128"/>
      <scheme val="minor"/>
    </font>
    <font>
      <sz val="12"/>
      <color theme="1"/>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1">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medium">
        <color theme="1"/>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cellStyleXfs>
  <cellXfs count="106">
    <xf numFmtId="0" fontId="0" fillId="0" borderId="0" xfId="0">
      <alignment vertical="center"/>
    </xf>
    <xf numFmtId="0" fontId="1" fillId="0" borderId="0" xfId="2" applyAlignme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right" vertical="center"/>
    </xf>
    <xf numFmtId="0" fontId="1" fillId="0" borderId="0" xfId="2" applyAlignment="1">
      <alignment horizontal="left" vertical="center"/>
    </xf>
    <xf numFmtId="0" fontId="0" fillId="0" borderId="0" xfId="0" applyAlignment="1">
      <alignment horizontal="distributed" vertical="center"/>
    </xf>
    <xf numFmtId="0" fontId="1" fillId="0" borderId="0" xfId="3" applyAlignment="1">
      <alignment vertical="center"/>
    </xf>
    <xf numFmtId="0" fontId="1" fillId="0" borderId="0" xfId="2"/>
    <xf numFmtId="20" fontId="0" fillId="0" borderId="0" xfId="0" applyNumberFormat="1">
      <alignment vertical="center"/>
    </xf>
    <xf numFmtId="0" fontId="17" fillId="0" borderId="0" xfId="0" applyFont="1">
      <alignment vertical="center"/>
    </xf>
    <xf numFmtId="0" fontId="19" fillId="0" borderId="0" xfId="0" applyFont="1">
      <alignment vertical="center"/>
    </xf>
    <xf numFmtId="0" fontId="14" fillId="0" borderId="10" xfId="0" applyFont="1" applyBorder="1" applyAlignment="1">
      <alignment horizontal="left" vertical="top" shrinkToFit="1"/>
    </xf>
    <xf numFmtId="0" fontId="14" fillId="0" borderId="0" xfId="0" applyFont="1" applyAlignment="1">
      <alignment horizontal="left" vertical="top" shrinkToFit="1"/>
    </xf>
    <xf numFmtId="0" fontId="14" fillId="0" borderId="11" xfId="0" applyFont="1" applyBorder="1" applyAlignment="1">
      <alignment horizontal="left" vertical="top" shrinkToFit="1"/>
    </xf>
    <xf numFmtId="0" fontId="14" fillId="0" borderId="12" xfId="0" applyFont="1" applyBorder="1" applyAlignment="1">
      <alignment horizontal="left" vertical="top" shrinkToFit="1"/>
    </xf>
    <xf numFmtId="0" fontId="14" fillId="0" borderId="1" xfId="0" applyFont="1" applyBorder="1" applyAlignment="1">
      <alignment horizontal="left" vertical="top" shrinkToFit="1"/>
    </xf>
    <xf numFmtId="0" fontId="14" fillId="0" borderId="13" xfId="0" applyFont="1" applyBorder="1" applyAlignment="1">
      <alignment horizontal="left" vertical="top" shrinkToFit="1"/>
    </xf>
    <xf numFmtId="0" fontId="17" fillId="2" borderId="20" xfId="0" applyFont="1" applyFill="1" applyBorder="1" applyAlignment="1">
      <alignment horizontal="center" vertical="center"/>
    </xf>
    <xf numFmtId="5" fontId="0" fillId="0" borderId="5" xfId="0" applyNumberFormat="1" applyBorder="1" applyAlignment="1">
      <alignment horizontal="right" vertical="center"/>
    </xf>
    <xf numFmtId="5" fontId="0" fillId="0" borderId="6" xfId="0" applyNumberFormat="1" applyBorder="1" applyAlignment="1">
      <alignment horizontal="right" vertical="center"/>
    </xf>
    <xf numFmtId="5" fontId="0" fillId="0" borderId="18" xfId="0" applyNumberFormat="1" applyBorder="1" applyAlignment="1">
      <alignment horizontal="right" vertical="center"/>
    </xf>
    <xf numFmtId="5" fontId="0" fillId="0" borderId="19" xfId="0" applyNumberFormat="1" applyBorder="1" applyAlignment="1">
      <alignment horizontal="right" vertical="center"/>
    </xf>
    <xf numFmtId="0" fontId="18" fillId="2" borderId="15"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17" xfId="0" applyFont="1" applyFill="1" applyBorder="1" applyAlignment="1">
      <alignment horizontal="center" vertical="center"/>
    </xf>
    <xf numFmtId="0" fontId="14" fillId="0" borderId="10" xfId="0" applyFont="1" applyBorder="1" applyAlignment="1">
      <alignment horizontal="left" vertical="top" wrapText="1" shrinkToFit="1"/>
    </xf>
    <xf numFmtId="0" fontId="14" fillId="0" borderId="0" xfId="0" applyFont="1" applyAlignment="1">
      <alignment horizontal="left" vertical="top" wrapText="1" shrinkToFit="1"/>
    </xf>
    <xf numFmtId="0" fontId="14" fillId="0" borderId="11" xfId="0" applyFont="1" applyBorder="1" applyAlignment="1">
      <alignment horizontal="left" vertical="top" wrapText="1"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8" xfId="0" applyBorder="1" applyAlignment="1">
      <alignment horizontal="center" vertical="center" shrinkToFit="1"/>
    </xf>
    <xf numFmtId="38" fontId="5" fillId="0" borderId="8" xfId="1" applyFont="1" applyFill="1" applyBorder="1" applyAlignment="1">
      <alignment horizontal="center" vertical="center"/>
    </xf>
    <xf numFmtId="5" fontId="0" fillId="0" borderId="8" xfId="0" applyNumberFormat="1" applyBorder="1" applyAlignment="1">
      <alignment horizontal="right" vertical="center"/>
    </xf>
    <xf numFmtId="5" fontId="0" fillId="0" borderId="9" xfId="0" applyNumberFormat="1" applyBorder="1" applyAlignment="1">
      <alignment horizontal="right" vertical="center"/>
    </xf>
    <xf numFmtId="5" fontId="0" fillId="0" borderId="0" xfId="0" applyNumberFormat="1" applyAlignment="1">
      <alignment horizontal="right" vertical="center"/>
    </xf>
    <xf numFmtId="5" fontId="0" fillId="0" borderId="11" xfId="0" applyNumberFormat="1" applyBorder="1" applyAlignment="1">
      <alignment horizontal="right" vertical="center"/>
    </xf>
    <xf numFmtId="0" fontId="0" fillId="0" borderId="21" xfId="0" applyBorder="1" applyAlignment="1">
      <alignment horizontal="left" vertical="center" shrinkToFit="1"/>
    </xf>
    <xf numFmtId="0" fontId="0" fillId="0" borderId="5" xfId="0" applyBorder="1" applyAlignment="1">
      <alignment horizontal="left" vertical="center" shrinkToFit="1"/>
    </xf>
    <xf numFmtId="0" fontId="0" fillId="0" borderId="22" xfId="0" applyBorder="1" applyAlignment="1">
      <alignment horizontal="left" vertical="center" shrinkToFit="1"/>
    </xf>
    <xf numFmtId="38" fontId="5" fillId="0" borderId="2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22" xfId="1" applyFont="1" applyFill="1" applyBorder="1" applyAlignment="1">
      <alignment horizontal="center" vertical="center"/>
    </xf>
    <xf numFmtId="0" fontId="0" fillId="0" borderId="24"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5" fontId="22" fillId="0" borderId="24" xfId="0" applyNumberFormat="1" applyFont="1" applyBorder="1" applyAlignment="1">
      <alignment horizontal="right" vertical="center"/>
    </xf>
    <xf numFmtId="5" fontId="22" fillId="0" borderId="5" xfId="0" applyNumberFormat="1" applyFont="1" applyBorder="1" applyAlignment="1">
      <alignment horizontal="right" vertical="center"/>
    </xf>
    <xf numFmtId="5" fontId="22" fillId="0" borderId="6" xfId="0" applyNumberFormat="1" applyFont="1" applyBorder="1" applyAlignment="1">
      <alignment horizontal="right" vertical="center"/>
    </xf>
    <xf numFmtId="0" fontId="0" fillId="0" borderId="21" xfId="0" applyBorder="1" applyAlignment="1">
      <alignment horizontal="center" vertical="center" shrinkToFit="1"/>
    </xf>
    <xf numFmtId="0" fontId="0" fillId="0" borderId="5" xfId="0" applyBorder="1" applyAlignment="1">
      <alignment horizontal="center" vertical="center" shrinkToFit="1"/>
    </xf>
    <xf numFmtId="0" fontId="0" fillId="0" borderId="22" xfId="0" applyBorder="1" applyAlignment="1">
      <alignment horizontal="center" vertical="center" shrinkToFit="1"/>
    </xf>
    <xf numFmtId="5" fontId="0" fillId="0" borderId="24" xfId="0" applyNumberFormat="1" applyBorder="1" applyAlignment="1">
      <alignment horizontal="right"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38" fontId="5" fillId="0" borderId="3" xfId="1" applyFont="1"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left" vertical="center"/>
    </xf>
    <xf numFmtId="0" fontId="0" fillId="0" borderId="22" xfId="0" applyBorder="1" applyAlignment="1">
      <alignment horizontal="left" vertical="center"/>
    </xf>
    <xf numFmtId="0" fontId="0" fillId="0" borderId="3" xfId="0" applyBorder="1" applyAlignment="1">
      <alignment horizontal="left" vertical="center"/>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0" fontId="0" fillId="0" borderId="0" xfId="0"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1" fillId="0" borderId="0" xfId="2" applyAlignment="1">
      <alignment horizontal="distributed" vertical="center"/>
    </xf>
    <xf numFmtId="0" fontId="1" fillId="0" borderId="0" xfId="2" applyAlignment="1">
      <alignment horizontal="center" vertical="center"/>
    </xf>
    <xf numFmtId="0" fontId="1" fillId="0" borderId="1" xfId="2" applyBorder="1" applyAlignment="1">
      <alignment horizontal="center" vertical="center"/>
    </xf>
    <xf numFmtId="0" fontId="1" fillId="0" borderId="0" xfId="0" applyFont="1" applyAlignment="1">
      <alignment horizontal="distributed" vertical="center"/>
    </xf>
    <xf numFmtId="0" fontId="1" fillId="0" borderId="1" xfId="0" applyFont="1" applyBorder="1" applyAlignment="1">
      <alignment horizontal="center" vertical="center"/>
    </xf>
    <xf numFmtId="0" fontId="18" fillId="0" borderId="0" xfId="0" applyFont="1" applyAlignment="1">
      <alignment horizontal="center" vertical="center"/>
    </xf>
    <xf numFmtId="0" fontId="18" fillId="2" borderId="25" xfId="0" applyFont="1" applyFill="1" applyBorder="1" applyAlignment="1">
      <alignment horizontal="center" vertical="center"/>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16" fillId="0" borderId="0" xfId="2" applyFont="1" applyAlignment="1">
      <alignment horizontal="left" vertical="center"/>
    </xf>
    <xf numFmtId="0" fontId="2" fillId="0" borderId="0" xfId="2" applyFont="1" applyAlignment="1">
      <alignment horizontal="left" vertical="center"/>
    </xf>
    <xf numFmtId="0" fontId="6" fillId="0" borderId="0" xfId="2" applyFont="1" applyAlignment="1">
      <alignment horizontal="center" vertical="center" shrinkToFit="1"/>
    </xf>
    <xf numFmtId="0" fontId="6" fillId="0" borderId="23" xfId="2" applyFont="1" applyBorder="1" applyAlignment="1">
      <alignment horizontal="center" vertical="center" shrinkToFit="1"/>
    </xf>
    <xf numFmtId="0" fontId="7" fillId="0" borderId="0" xfId="2" applyFont="1" applyAlignment="1">
      <alignment horizontal="center" vertical="center"/>
    </xf>
    <xf numFmtId="0" fontId="7" fillId="0" borderId="14" xfId="2" applyFont="1" applyBorder="1" applyAlignment="1">
      <alignment horizontal="center" vertical="center"/>
    </xf>
    <xf numFmtId="176" fontId="8" fillId="0" borderId="0" xfId="0" applyNumberFormat="1" applyFont="1" applyAlignment="1">
      <alignment horizontal="center" vertical="center"/>
    </xf>
    <xf numFmtId="0" fontId="7" fillId="0" borderId="0" xfId="2" applyFont="1" applyAlignment="1">
      <alignment horizontal="center" vertical="center" shrinkToFit="1"/>
    </xf>
    <xf numFmtId="0" fontId="7" fillId="0" borderId="14" xfId="2" applyFont="1" applyBorder="1" applyAlignment="1">
      <alignment horizontal="center" vertical="center" shrinkToFit="1"/>
    </xf>
    <xf numFmtId="5" fontId="6" fillId="0" borderId="0" xfId="2" applyNumberFormat="1" applyFont="1" applyAlignment="1">
      <alignment horizontal="right" vertical="center"/>
    </xf>
    <xf numFmtId="42" fontId="6" fillId="0" borderId="0" xfId="2" applyNumberFormat="1" applyFont="1" applyAlignment="1">
      <alignment horizontal="right" vertical="center"/>
    </xf>
    <xf numFmtId="42" fontId="6" fillId="0" borderId="14" xfId="2" applyNumberFormat="1" applyFont="1" applyBorder="1" applyAlignment="1">
      <alignment horizontal="right" vertical="center"/>
    </xf>
    <xf numFmtId="38" fontId="0" fillId="0" borderId="3" xfId="1" applyFont="1" applyFill="1" applyBorder="1" applyAlignment="1">
      <alignment horizontal="center" vertical="center"/>
    </xf>
    <xf numFmtId="38" fontId="5" fillId="3" borderId="3" xfId="1" applyFont="1" applyFill="1" applyBorder="1" applyAlignment="1">
      <alignment horizontal="center" vertical="center"/>
    </xf>
    <xf numFmtId="177" fontId="5" fillId="0" borderId="3" xfId="1" applyNumberFormat="1" applyFont="1" applyFill="1" applyBorder="1" applyAlignment="1">
      <alignment horizontal="center" vertical="center"/>
    </xf>
    <xf numFmtId="177" fontId="5" fillId="0" borderId="24" xfId="1" applyNumberFormat="1" applyFont="1" applyFill="1" applyBorder="1" applyAlignment="1">
      <alignment horizontal="center" vertical="center"/>
    </xf>
    <xf numFmtId="177" fontId="5" fillId="0" borderId="5" xfId="1" applyNumberFormat="1" applyFont="1" applyFill="1" applyBorder="1" applyAlignment="1">
      <alignment horizontal="center" vertical="center"/>
    </xf>
    <xf numFmtId="177" fontId="5" fillId="0" borderId="22" xfId="1" applyNumberFormat="1" applyFont="1" applyFill="1" applyBorder="1" applyAlignment="1">
      <alignment horizontal="center" vertical="center"/>
    </xf>
    <xf numFmtId="0" fontId="0" fillId="0" borderId="6" xfId="0" applyBorder="1" applyAlignment="1">
      <alignment horizontal="left" vertical="center" shrinkToFit="1"/>
    </xf>
    <xf numFmtId="0" fontId="0" fillId="0" borderId="0" xfId="0" applyFont="1">
      <alignment vertical="center"/>
    </xf>
    <xf numFmtId="38" fontId="5" fillId="0" borderId="3" xfId="1" applyNumberFormat="1" applyFont="1" applyFill="1" applyBorder="1" applyAlignment="1">
      <alignment horizontal="center" vertical="center"/>
    </xf>
  </cellXfs>
  <cellStyles count="4">
    <cellStyle name="桁区切り" xfId="1" builtinId="6"/>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9FFE9492-C059-4868-8352-872FB1009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58B0E95A-360E-44A9-8350-19DB25A2BAFA}"/>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6F8C0A9A-7940-436E-A933-132C5329F859}"/>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F232E0EF-A906-9C65-33B8-6D5978330FCC}"/>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127AE5F0-FA51-5E02-F9BF-E5B5EA451423}"/>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CF8C1D42-0CAE-D5C3-2574-49FC758B0762}"/>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9CE418C6-DF08-A67C-C654-CC6AC2436EA9}"/>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02A2E039-726E-E65A-0AC4-6744FD430892}"/>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0D741D56-8DF0-DCAC-7254-F52E7A9F71E7}"/>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74903573-7F99-C557-F88B-F27A17A8A86F}"/>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9B6B14C6-4B0F-28D5-1A84-0484044260EC}"/>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5DF8E4ED-E03F-479F-B7AC-532103B64979}"/>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E3C0E1E1-6C40-4BDE-BBD0-1073AA7142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BD8AA99A-12BB-4F63-9495-2505F98166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124F84B3-CB3F-46B8-B4DC-B556BF324B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748BACC3-23C2-404E-890F-A06A2FF5FFD8}"/>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A708B3B1-79D0-4B6E-9C47-CA1DFA365BFC}"/>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82E0854A-49AB-58AA-F8D4-24F3F3253E0A}"/>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6648B133-8C7F-E4EB-9FDF-5AEA3CB6238A}"/>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4CEAF618-C9B5-A458-BAC1-9A7FA4808CC3}"/>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521BE1FA-2188-4DB7-C655-A57F96D4B25B}"/>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B22694FF-E8AB-5E7F-E212-BA7641BB8CA6}"/>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E68FBDC2-3FAE-A4C9-C0EB-792F4739B02B}"/>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3F60624A-0C7F-804F-4088-7B43FD2B8953}"/>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39E24C1A-1DD4-9B25-0D03-0EA017DD0A6D}"/>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B99AD5AC-79E6-4878-AE61-25F31DFA647F}"/>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6D660530-02AA-4653-8909-E722079026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D42B4F0F-E2C0-4F46-8DB7-FC76C7E632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CBAC9AE8-F330-43B8-B890-BA5481FD0C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F1124A3F-FDAF-4CC0-B50E-A88D81C2B253}"/>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85A09DD8-0AF8-4490-B4F8-21D529825B81}"/>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3FE01292-346A-C72D-FCD0-282472445E84}"/>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8AE5871-187E-9708-EC92-AAEE33C1828A}"/>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55F714EE-DF22-47DC-A3A1-E9976759E686}"/>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550436D5-C21B-4637-B51D-713EA7246877}"/>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4AABA117-46C0-4CB4-46D0-0E1DEFBBF5B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EAEE2DFC-666A-6411-95F8-2715DB1C5E51}"/>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B096DEB5-243C-98FC-36E4-E10F91BB24C4}"/>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E52423A5-6797-617C-FEC8-4B15D37F5485}"/>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B7B25D27-C2E6-4122-80CA-A7F02BA489E1}"/>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F9C8C5FF-208A-437B-A313-38B95FAA1B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41096999-FDDC-403A-9CA2-4D289074C7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46063D1C-E879-4125-ADBA-8BA6BD279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A7297423-FF69-4AE6-A6FB-F6AC73F3FB39}"/>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19133637-0286-4B14-A273-EAC03811D75C}"/>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7A502ECF-EE36-362C-316B-E58FCF0099D1}"/>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CF73D519-CD48-18F7-DF28-7F00182BCF48}"/>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9470CA76-DD90-D92E-4F27-80DCE624B319}"/>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E7392E8E-8A2B-B16A-9D84-6AE77D57D139}"/>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BF59A2A4-3A70-2F26-136E-8EC6F86D729F}"/>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682BCA3A-21F9-17C5-9C5F-B678B3D5AA60}"/>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DCBEA57B-8FBC-509D-6B77-66B99390C814}"/>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CED41FFE-B58E-0C82-5D1B-1AFF9EDEF1B0}"/>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2B20FC6A-561F-46A3-8621-3736191A9F29}"/>
            </a:ext>
          </a:extLst>
        </xdr:cNvPr>
        <xdr:cNvSpPr txBox="1">
          <a:spLocks noChangeAspect="1" noChangeArrowheads="1"/>
        </xdr:cNvSpPr>
      </xdr:nvSpPr>
      <xdr:spPr bwMode="auto">
        <a:xfrm>
          <a:off x="46067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25790DB8-C733-4CB1-833B-9A95F29C85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CA383E10-0F90-43CA-9B3A-1C281CB319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7ABA3-394A-47EA-828C-05A169BF28FB}">
  <sheetPr>
    <pageSetUpPr fitToPage="1"/>
  </sheetPr>
  <dimension ref="A1:AM51"/>
  <sheetViews>
    <sheetView tabSelected="1" zoomScaleNormal="100" workbookViewId="0">
      <selection activeCell="AB32" sqref="AB32:AI32"/>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85" t="s">
        <v>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7" ht="20.25" customHeight="1" x14ac:dyDescent="0.2">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K2" t="s">
        <v>33</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K3" t="s">
        <v>34</v>
      </c>
    </row>
    <row r="4" spans="1:37" ht="17.25" customHeight="1" x14ac:dyDescent="0.2">
      <c r="A4" s="87" t="s">
        <v>54</v>
      </c>
      <c r="B4" s="87"/>
      <c r="C4" s="87"/>
      <c r="D4" s="87"/>
      <c r="E4" s="87"/>
      <c r="F4" s="87"/>
      <c r="G4" s="87"/>
      <c r="H4" s="87"/>
      <c r="I4" s="87"/>
      <c r="J4" s="87"/>
      <c r="K4" s="87"/>
      <c r="L4" s="87"/>
      <c r="M4" s="87"/>
      <c r="N4" s="87"/>
      <c r="O4" s="89" t="s">
        <v>1</v>
      </c>
      <c r="P4" s="89"/>
      <c r="Q4" s="89"/>
      <c r="R4" s="1"/>
      <c r="S4" s="1"/>
      <c r="T4" s="1"/>
      <c r="U4" s="1"/>
      <c r="V4" s="1"/>
      <c r="W4" s="1"/>
      <c r="X4" s="1"/>
      <c r="Y4" s="1"/>
      <c r="Z4" s="91">
        <v>45446</v>
      </c>
      <c r="AA4" s="91"/>
      <c r="AB4" s="91"/>
      <c r="AC4" s="91"/>
      <c r="AD4" s="91"/>
      <c r="AE4" s="91"/>
      <c r="AF4" s="91"/>
      <c r="AG4" s="91"/>
      <c r="AH4" s="91"/>
      <c r="AI4" s="91"/>
      <c r="AK4" t="s">
        <v>35</v>
      </c>
    </row>
    <row r="5" spans="1:37" ht="14.25" customHeight="1" thickBot="1" x14ac:dyDescent="0.25">
      <c r="A5" s="88"/>
      <c r="B5" s="88"/>
      <c r="C5" s="88"/>
      <c r="D5" s="88"/>
      <c r="E5" s="88"/>
      <c r="F5" s="88"/>
      <c r="G5" s="88"/>
      <c r="H5" s="88"/>
      <c r="I5" s="88"/>
      <c r="J5" s="88"/>
      <c r="K5" s="88"/>
      <c r="L5" s="88"/>
      <c r="M5" s="88"/>
      <c r="N5" s="88"/>
      <c r="O5" s="90"/>
      <c r="P5" s="90"/>
      <c r="Q5" s="90"/>
      <c r="R5" s="1"/>
      <c r="S5" s="1"/>
      <c r="T5" s="1"/>
      <c r="U5" s="1"/>
      <c r="V5" s="1"/>
      <c r="W5" s="1"/>
      <c r="X5" s="1"/>
      <c r="Y5" s="1"/>
      <c r="AK5" t="s">
        <v>36</v>
      </c>
    </row>
    <row r="6" spans="1:37" ht="16.5" x14ac:dyDescent="0.2">
      <c r="A6" s="2"/>
      <c r="B6" s="2"/>
      <c r="C6" s="2"/>
      <c r="D6" s="2"/>
      <c r="E6" s="2"/>
      <c r="F6" s="2"/>
      <c r="G6" s="2"/>
      <c r="H6" s="2"/>
      <c r="I6" s="2"/>
      <c r="J6" s="2"/>
      <c r="K6" s="2"/>
      <c r="L6" s="2"/>
      <c r="M6" s="2"/>
      <c r="N6" s="2"/>
      <c r="O6" s="2"/>
      <c r="P6" s="2"/>
      <c r="Q6" s="2"/>
      <c r="R6" s="1"/>
      <c r="S6" s="1"/>
      <c r="T6" s="1"/>
      <c r="U6" s="1"/>
      <c r="V6" s="1"/>
      <c r="W6" s="1"/>
      <c r="X6" s="1"/>
      <c r="Y6" s="1"/>
      <c r="AK6" t="s">
        <v>37</v>
      </c>
    </row>
    <row r="7" spans="1:37" ht="12.75" customHeight="1" x14ac:dyDescent="0.2">
      <c r="A7" s="92" t="s">
        <v>21</v>
      </c>
      <c r="B7" s="92"/>
      <c r="C7" s="92"/>
      <c r="D7" s="92"/>
      <c r="E7" s="92"/>
      <c r="F7" s="92"/>
      <c r="G7" s="92"/>
      <c r="H7" s="94">
        <f>AB33</f>
        <v>100100</v>
      </c>
      <c r="I7" s="95"/>
      <c r="J7" s="95"/>
      <c r="K7" s="95"/>
      <c r="L7" s="95"/>
      <c r="M7" s="95"/>
      <c r="N7" s="95"/>
      <c r="O7" s="95"/>
      <c r="P7" s="95"/>
      <c r="Q7" s="95"/>
      <c r="R7" s="1"/>
      <c r="S7" s="1"/>
      <c r="T7" s="1"/>
      <c r="U7" s="1"/>
      <c r="V7" s="1"/>
      <c r="W7" s="1"/>
      <c r="X7" s="1"/>
      <c r="Y7" s="1"/>
      <c r="Z7" s="1"/>
      <c r="AA7" s="1"/>
      <c r="AB7" s="1"/>
      <c r="AC7" s="1"/>
      <c r="AD7" s="1"/>
      <c r="AE7" s="1"/>
      <c r="AF7" s="1"/>
      <c r="AG7" s="1"/>
      <c r="AH7" s="1"/>
      <c r="AI7" s="1"/>
    </row>
    <row r="8" spans="1:37" ht="13.15" customHeight="1" thickBot="1" x14ac:dyDescent="0.25">
      <c r="A8" s="93"/>
      <c r="B8" s="93"/>
      <c r="C8" s="93"/>
      <c r="D8" s="93"/>
      <c r="E8" s="93"/>
      <c r="F8" s="93"/>
      <c r="G8" s="93"/>
      <c r="H8" s="96"/>
      <c r="I8" s="96"/>
      <c r="J8" s="96"/>
      <c r="K8" s="96"/>
      <c r="L8" s="96"/>
      <c r="M8" s="96"/>
      <c r="N8" s="96"/>
      <c r="O8" s="96"/>
      <c r="P8" s="96"/>
      <c r="Q8" s="96"/>
      <c r="R8" s="1" t="s">
        <v>2</v>
      </c>
      <c r="S8" s="1"/>
      <c r="T8" s="1"/>
      <c r="U8" s="1"/>
      <c r="V8" s="1"/>
      <c r="W8" s="1"/>
      <c r="X8" s="1"/>
      <c r="Y8" s="1"/>
      <c r="Z8" s="1"/>
      <c r="AA8" s="1"/>
      <c r="AB8" s="1"/>
      <c r="AC8" s="1"/>
      <c r="AD8" s="1"/>
      <c r="AE8" s="1"/>
      <c r="AF8" s="1"/>
      <c r="AG8" s="1"/>
      <c r="AH8" s="1"/>
      <c r="AI8" s="1"/>
      <c r="AK8" t="s">
        <v>27</v>
      </c>
    </row>
    <row r="9" spans="1:37" ht="22.5" customHeight="1" x14ac:dyDescent="0.2">
      <c r="A9" s="3"/>
      <c r="B9" s="3"/>
      <c r="C9" s="3"/>
      <c r="D9" s="3"/>
      <c r="E9" s="3"/>
      <c r="F9" s="3"/>
      <c r="G9" s="3"/>
      <c r="H9" s="3"/>
      <c r="I9" s="3"/>
      <c r="J9" s="3"/>
      <c r="K9" s="3"/>
      <c r="L9" s="3"/>
      <c r="M9" s="3"/>
      <c r="N9" s="3"/>
      <c r="O9" s="3"/>
      <c r="P9" s="3"/>
      <c r="Q9" s="3"/>
      <c r="R9" s="1"/>
      <c r="S9" s="1"/>
      <c r="T9" s="1"/>
      <c r="U9" s="1"/>
      <c r="V9" s="1"/>
      <c r="W9" s="1"/>
      <c r="X9" s="77"/>
      <c r="Y9" s="77"/>
      <c r="Z9" s="77"/>
      <c r="AA9" s="77"/>
      <c r="AB9" s="77"/>
      <c r="AC9" s="77"/>
      <c r="AD9" s="77"/>
      <c r="AE9" s="77"/>
      <c r="AF9" s="77"/>
      <c r="AG9" s="77"/>
      <c r="AH9" s="77"/>
      <c r="AI9" s="77"/>
      <c r="AK9" t="s">
        <v>38</v>
      </c>
    </row>
    <row r="10" spans="1:37" ht="15.75" customHeight="1" x14ac:dyDescent="0.2">
      <c r="A10" s="76" t="s">
        <v>3</v>
      </c>
      <c r="B10" s="76"/>
      <c r="C10" s="76"/>
      <c r="D10" s="76"/>
      <c r="E10" s="78" t="s">
        <v>22</v>
      </c>
      <c r="F10" s="78"/>
      <c r="G10" s="78"/>
      <c r="H10" s="78"/>
      <c r="I10" s="78"/>
      <c r="J10" s="78"/>
      <c r="K10" s="78"/>
      <c r="L10" s="78"/>
      <c r="M10" s="78"/>
      <c r="N10" s="78"/>
      <c r="O10" s="78"/>
      <c r="P10" s="78"/>
      <c r="Q10" s="78"/>
      <c r="R10" s="1"/>
      <c r="S10" s="1"/>
      <c r="T10" s="1"/>
      <c r="U10" s="1"/>
      <c r="V10" s="1"/>
      <c r="W10" s="4"/>
      <c r="X10" s="4"/>
      <c r="Y10" s="4"/>
      <c r="Z10" s="4"/>
      <c r="AA10" s="4"/>
      <c r="AB10" s="4"/>
      <c r="AC10" s="4"/>
      <c r="AD10" s="4"/>
      <c r="AE10" s="4"/>
      <c r="AF10" s="4"/>
      <c r="AG10" s="4"/>
      <c r="AH10" s="4"/>
      <c r="AI10" s="4"/>
    </row>
    <row r="11" spans="1:37" ht="15.75" customHeight="1" x14ac:dyDescent="0.2">
      <c r="A11" s="79" t="s">
        <v>4</v>
      </c>
      <c r="B11" s="79"/>
      <c r="C11" s="79"/>
      <c r="D11" s="79"/>
      <c r="E11" s="80" t="s">
        <v>5</v>
      </c>
      <c r="F11" s="80"/>
      <c r="G11" s="80"/>
      <c r="H11" s="80"/>
      <c r="I11" s="80"/>
      <c r="J11" s="80"/>
      <c r="K11" s="80"/>
      <c r="L11" s="80"/>
      <c r="M11" s="80"/>
      <c r="N11" s="80"/>
      <c r="O11" s="80"/>
      <c r="P11" s="80"/>
      <c r="Q11" s="80"/>
      <c r="R11" s="1"/>
      <c r="S11" s="1"/>
      <c r="T11" s="1"/>
      <c r="U11" s="1"/>
      <c r="V11" s="1"/>
      <c r="W11" s="5"/>
      <c r="X11" s="5"/>
      <c r="Y11" s="5"/>
      <c r="Z11" s="6"/>
      <c r="AA11" s="6"/>
      <c r="AB11" s="6"/>
      <c r="AC11" s="6"/>
      <c r="AD11" s="6"/>
      <c r="AE11" s="6"/>
      <c r="AF11" s="6"/>
      <c r="AG11" s="6"/>
      <c r="AH11" s="6"/>
      <c r="AI11" s="6"/>
    </row>
    <row r="12" spans="1:37" ht="15.75" customHeight="1" x14ac:dyDescent="0.2">
      <c r="A12" s="79" t="s">
        <v>6</v>
      </c>
      <c r="B12" s="79"/>
      <c r="C12" s="79"/>
      <c r="D12" s="79"/>
      <c r="E12" s="80" t="s">
        <v>7</v>
      </c>
      <c r="F12" s="80"/>
      <c r="G12" s="80"/>
      <c r="H12" s="80"/>
      <c r="I12" s="80"/>
      <c r="J12" s="80"/>
      <c r="K12" s="80"/>
      <c r="L12" s="80"/>
      <c r="M12" s="80"/>
      <c r="N12" s="80"/>
      <c r="O12" s="80"/>
      <c r="P12" s="80"/>
      <c r="Q12" s="80"/>
      <c r="R12" s="1"/>
      <c r="S12" s="1"/>
      <c r="T12" s="1"/>
      <c r="U12" s="1"/>
      <c r="V12" s="1"/>
      <c r="W12" s="1"/>
      <c r="X12" s="82" t="s">
        <v>8</v>
      </c>
      <c r="Y12" s="83"/>
      <c r="Z12" s="83"/>
      <c r="AA12" s="84"/>
      <c r="AB12" s="82" t="s">
        <v>8</v>
      </c>
      <c r="AC12" s="83"/>
      <c r="AD12" s="83"/>
      <c r="AE12" s="84"/>
      <c r="AF12" s="82" t="s">
        <v>9</v>
      </c>
      <c r="AG12" s="83"/>
      <c r="AH12" s="83"/>
      <c r="AI12" s="84"/>
    </row>
    <row r="13" spans="1:37" ht="15.75" customHeight="1" x14ac:dyDescent="0.2">
      <c r="A13" s="7"/>
      <c r="B13" s="7"/>
      <c r="C13" s="7"/>
      <c r="D13" s="7"/>
      <c r="E13" s="65" t="s">
        <v>10</v>
      </c>
      <c r="F13" s="65"/>
      <c r="G13" s="65"/>
      <c r="H13" s="65"/>
      <c r="I13" s="65"/>
      <c r="J13" s="65"/>
      <c r="K13" s="65"/>
      <c r="L13" s="65"/>
      <c r="M13" s="65"/>
      <c r="N13" s="65"/>
      <c r="O13" s="65"/>
      <c r="P13" s="65"/>
      <c r="Q13" s="65"/>
      <c r="R13" s="1"/>
      <c r="S13" s="1"/>
      <c r="T13" s="1"/>
      <c r="U13" s="1"/>
      <c r="V13" s="1"/>
      <c r="W13" s="1"/>
      <c r="X13" s="68"/>
      <c r="Y13" s="69"/>
      <c r="Z13" s="69"/>
      <c r="AA13" s="70"/>
      <c r="AB13" s="68"/>
      <c r="AC13" s="69"/>
      <c r="AD13" s="69"/>
      <c r="AE13" s="70"/>
      <c r="AF13" s="68"/>
      <c r="AG13" s="69"/>
      <c r="AH13" s="69"/>
      <c r="AI13" s="70"/>
    </row>
    <row r="14" spans="1:37" ht="15.75" customHeight="1" x14ac:dyDescent="0.2">
      <c r="A14" s="76" t="s">
        <v>11</v>
      </c>
      <c r="B14" s="76"/>
      <c r="C14" s="76"/>
      <c r="D14" s="76"/>
      <c r="E14" s="65"/>
      <c r="F14" s="65"/>
      <c r="G14" s="65"/>
      <c r="H14" s="65"/>
      <c r="I14" s="65"/>
      <c r="J14" s="65"/>
      <c r="K14" s="65"/>
      <c r="L14" s="65"/>
      <c r="M14" s="65"/>
      <c r="N14" s="65"/>
      <c r="O14" s="65"/>
      <c r="P14" s="65"/>
      <c r="Q14" s="65"/>
      <c r="X14" s="71"/>
      <c r="Y14" s="67"/>
      <c r="Z14" s="67"/>
      <c r="AA14" s="72"/>
      <c r="AB14" s="71"/>
      <c r="AC14" s="67"/>
      <c r="AD14" s="67"/>
      <c r="AE14" s="72"/>
      <c r="AF14" s="71"/>
      <c r="AG14" s="67"/>
      <c r="AH14" s="67"/>
      <c r="AI14" s="72"/>
    </row>
    <row r="15" spans="1:37" ht="15.75" customHeight="1" x14ac:dyDescent="0.2">
      <c r="E15" s="66"/>
      <c r="F15" s="66"/>
      <c r="G15" s="66"/>
      <c r="H15" s="66"/>
      <c r="I15" s="66"/>
      <c r="J15" s="66"/>
      <c r="K15" s="66"/>
      <c r="L15" s="66"/>
      <c r="M15" s="66"/>
      <c r="N15" s="66"/>
      <c r="O15" s="66"/>
      <c r="P15" s="66"/>
      <c r="Q15" s="66"/>
      <c r="X15" s="73"/>
      <c r="Y15" s="74"/>
      <c r="Z15" s="74"/>
      <c r="AA15" s="75"/>
      <c r="AB15" s="73"/>
      <c r="AC15" s="74"/>
      <c r="AD15" s="74"/>
      <c r="AE15" s="75"/>
      <c r="AF15" s="73"/>
      <c r="AG15" s="74"/>
      <c r="AH15" s="74"/>
      <c r="AI15" s="75"/>
    </row>
    <row r="17" spans="1:37"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19" t="s">
        <v>12</v>
      </c>
      <c r="B18" s="19"/>
      <c r="C18" s="19"/>
      <c r="D18" s="19"/>
      <c r="E18" s="19"/>
      <c r="F18" s="19"/>
      <c r="G18" s="19"/>
      <c r="H18" s="19"/>
      <c r="I18" s="19"/>
      <c r="J18" s="19"/>
      <c r="K18" s="19"/>
      <c r="L18" s="19"/>
      <c r="M18" s="19"/>
      <c r="N18" s="19"/>
      <c r="O18" s="19"/>
      <c r="P18" s="19" t="s">
        <v>13</v>
      </c>
      <c r="Q18" s="19"/>
      <c r="R18" s="19"/>
      <c r="S18" s="19"/>
      <c r="T18" s="19" t="s">
        <v>14</v>
      </c>
      <c r="U18" s="19"/>
      <c r="V18" s="19"/>
      <c r="W18" s="19" t="s">
        <v>15</v>
      </c>
      <c r="X18" s="19"/>
      <c r="Y18" s="19"/>
      <c r="Z18" s="19"/>
      <c r="AA18" s="19"/>
      <c r="AB18" s="19" t="s">
        <v>16</v>
      </c>
      <c r="AC18" s="19"/>
      <c r="AD18" s="19"/>
      <c r="AE18" s="19"/>
      <c r="AF18" s="19"/>
      <c r="AG18" s="19"/>
      <c r="AH18" s="19"/>
      <c r="AI18" s="19"/>
      <c r="AK18" s="104" t="s">
        <v>93</v>
      </c>
    </row>
    <row r="19" spans="1:37" ht="21.5" customHeight="1" x14ac:dyDescent="0.2">
      <c r="A19" s="62" t="s">
        <v>58</v>
      </c>
      <c r="B19" s="63"/>
      <c r="C19" s="64"/>
      <c r="D19" s="64"/>
      <c r="E19" s="64"/>
      <c r="F19" s="64"/>
      <c r="G19" s="64"/>
      <c r="H19" s="64"/>
      <c r="I19" s="64"/>
      <c r="J19" s="64"/>
      <c r="K19" s="64"/>
      <c r="L19" s="64"/>
      <c r="M19" s="64"/>
      <c r="N19" s="64"/>
      <c r="O19" s="64"/>
      <c r="P19" s="58"/>
      <c r="Q19" s="58"/>
      <c r="R19" s="58"/>
      <c r="S19" s="58"/>
      <c r="T19" s="58"/>
      <c r="U19" s="58"/>
      <c r="V19" s="58"/>
      <c r="W19" s="58"/>
      <c r="X19" s="58"/>
      <c r="Y19" s="58"/>
      <c r="Z19" s="58"/>
      <c r="AA19" s="58"/>
      <c r="AB19" s="54"/>
      <c r="AC19" s="54"/>
      <c r="AD19" s="54"/>
      <c r="AE19" s="54"/>
      <c r="AF19" s="54"/>
      <c r="AG19" s="54"/>
      <c r="AH19" s="54"/>
      <c r="AI19" s="55"/>
      <c r="AK19" t="s">
        <v>91</v>
      </c>
    </row>
    <row r="20" spans="1:37" ht="21.5" customHeight="1" x14ac:dyDescent="0.2">
      <c r="A20" s="38" t="s">
        <v>59</v>
      </c>
      <c r="B20" s="39"/>
      <c r="C20" s="39"/>
      <c r="D20" s="39"/>
      <c r="E20" s="39"/>
      <c r="F20" s="39"/>
      <c r="G20" s="39"/>
      <c r="H20" s="39"/>
      <c r="I20" s="39"/>
      <c r="J20" s="39"/>
      <c r="K20" s="39"/>
      <c r="L20" s="39"/>
      <c r="M20" s="39"/>
      <c r="N20" s="39"/>
      <c r="O20" s="40"/>
      <c r="P20" s="41"/>
      <c r="Q20" s="42"/>
      <c r="R20" s="42"/>
      <c r="S20" s="43"/>
      <c r="T20" s="44"/>
      <c r="U20" s="45"/>
      <c r="V20" s="46"/>
      <c r="W20" s="41"/>
      <c r="X20" s="42"/>
      <c r="Y20" s="42"/>
      <c r="Z20" s="42"/>
      <c r="AA20" s="43"/>
      <c r="AB20" s="53"/>
      <c r="AC20" s="20"/>
      <c r="AD20" s="20"/>
      <c r="AE20" s="20"/>
      <c r="AF20" s="20"/>
      <c r="AG20" s="20"/>
      <c r="AH20" s="20"/>
      <c r="AI20" s="21"/>
      <c r="AK20" t="s">
        <v>95</v>
      </c>
    </row>
    <row r="21" spans="1:37" ht="21.5" customHeight="1" x14ac:dyDescent="0.2">
      <c r="A21" s="56" t="s">
        <v>40</v>
      </c>
      <c r="B21" s="40"/>
      <c r="C21" s="57"/>
      <c r="D21" s="57"/>
      <c r="E21" s="57"/>
      <c r="F21" s="57"/>
      <c r="G21" s="57"/>
      <c r="H21" s="57"/>
      <c r="I21" s="57"/>
      <c r="J21" s="57"/>
      <c r="K21" s="57"/>
      <c r="L21" s="57"/>
      <c r="M21" s="57"/>
      <c r="N21" s="57"/>
      <c r="O21" s="57"/>
      <c r="P21" s="58">
        <v>500</v>
      </c>
      <c r="Q21" s="58"/>
      <c r="R21" s="58"/>
      <c r="S21" s="58"/>
      <c r="T21" s="97" t="s">
        <v>80</v>
      </c>
      <c r="U21" s="58"/>
      <c r="V21" s="58"/>
      <c r="W21" s="98">
        <v>70</v>
      </c>
      <c r="X21" s="98"/>
      <c r="Y21" s="98"/>
      <c r="Z21" s="98"/>
      <c r="AA21" s="98"/>
      <c r="AB21" s="54">
        <f>P21*W21</f>
        <v>35000</v>
      </c>
      <c r="AC21" s="54"/>
      <c r="AD21" s="54"/>
      <c r="AE21" s="54"/>
      <c r="AF21" s="54"/>
      <c r="AG21" s="54"/>
      <c r="AH21" s="54"/>
      <c r="AI21" s="55"/>
    </row>
    <row r="22" spans="1:37" ht="21.5" customHeight="1" x14ac:dyDescent="0.2">
      <c r="A22" s="56" t="s">
        <v>51</v>
      </c>
      <c r="B22" s="57"/>
      <c r="C22" s="57"/>
      <c r="D22" s="57"/>
      <c r="E22" s="57"/>
      <c r="F22" s="57"/>
      <c r="G22" s="57"/>
      <c r="H22" s="57"/>
      <c r="I22" s="57"/>
      <c r="J22" s="57"/>
      <c r="K22" s="57"/>
      <c r="L22" s="57"/>
      <c r="M22" s="57"/>
      <c r="N22" s="57"/>
      <c r="O22" s="57"/>
      <c r="P22" s="58">
        <v>550</v>
      </c>
      <c r="Q22" s="58"/>
      <c r="R22" s="58"/>
      <c r="S22" s="58"/>
      <c r="T22" s="59" t="s">
        <v>80</v>
      </c>
      <c r="U22" s="59"/>
      <c r="V22" s="59"/>
      <c r="W22" s="58" t="s">
        <v>29</v>
      </c>
      <c r="X22" s="58"/>
      <c r="Y22" s="58"/>
      <c r="Z22" s="58"/>
      <c r="AA22" s="58"/>
      <c r="AB22" s="54">
        <v>0</v>
      </c>
      <c r="AC22" s="54"/>
      <c r="AD22" s="54"/>
      <c r="AE22" s="54"/>
      <c r="AF22" s="54"/>
      <c r="AG22" s="54"/>
      <c r="AH22" s="54"/>
      <c r="AI22" s="55"/>
      <c r="AK22" t="s">
        <v>96</v>
      </c>
    </row>
    <row r="23" spans="1:37" ht="21.5" customHeight="1" x14ac:dyDescent="0.2">
      <c r="A23" s="56" t="s">
        <v>39</v>
      </c>
      <c r="B23" s="57"/>
      <c r="C23" s="57"/>
      <c r="D23" s="57"/>
      <c r="E23" s="57"/>
      <c r="F23" s="57"/>
      <c r="G23" s="57"/>
      <c r="H23" s="57"/>
      <c r="I23" s="57"/>
      <c r="J23" s="57"/>
      <c r="K23" s="57"/>
      <c r="L23" s="57"/>
      <c r="M23" s="57"/>
      <c r="N23" s="57"/>
      <c r="O23" s="57"/>
      <c r="P23" s="105">
        <v>1</v>
      </c>
      <c r="Q23" s="105"/>
      <c r="R23" s="105"/>
      <c r="S23" s="105"/>
      <c r="T23" s="59" t="s">
        <v>32</v>
      </c>
      <c r="U23" s="59"/>
      <c r="V23" s="59"/>
      <c r="W23" s="58">
        <v>6000</v>
      </c>
      <c r="X23" s="58"/>
      <c r="Y23" s="58"/>
      <c r="Z23" s="58"/>
      <c r="AA23" s="58"/>
      <c r="AB23" s="54">
        <f>P23*W23</f>
        <v>6000</v>
      </c>
      <c r="AC23" s="54"/>
      <c r="AD23" s="54"/>
      <c r="AE23" s="54"/>
      <c r="AF23" s="54"/>
      <c r="AG23" s="54"/>
      <c r="AH23" s="54"/>
      <c r="AI23" s="55"/>
      <c r="AK23" s="12" t="s">
        <v>92</v>
      </c>
    </row>
    <row r="24" spans="1:37" ht="21.5" customHeight="1" x14ac:dyDescent="0.2">
      <c r="A24" s="38" t="s">
        <v>25</v>
      </c>
      <c r="B24" s="39"/>
      <c r="C24" s="39"/>
      <c r="D24" s="39"/>
      <c r="E24" s="39"/>
      <c r="F24" s="39"/>
      <c r="G24" s="39"/>
      <c r="H24" s="39"/>
      <c r="I24" s="39"/>
      <c r="J24" s="39"/>
      <c r="K24" s="39"/>
      <c r="L24" s="39"/>
      <c r="M24" s="39"/>
      <c r="N24" s="39"/>
      <c r="O24" s="40"/>
      <c r="P24" s="41">
        <v>2</v>
      </c>
      <c r="Q24" s="42"/>
      <c r="R24" s="42"/>
      <c r="S24" s="43"/>
      <c r="T24" s="44" t="s">
        <v>24</v>
      </c>
      <c r="U24" s="45"/>
      <c r="V24" s="46"/>
      <c r="W24" s="41">
        <v>25000</v>
      </c>
      <c r="X24" s="42"/>
      <c r="Y24" s="42"/>
      <c r="Z24" s="42"/>
      <c r="AA24" s="43"/>
      <c r="AB24" s="53">
        <f>P24*W24</f>
        <v>50000</v>
      </c>
      <c r="AC24" s="20"/>
      <c r="AD24" s="20"/>
      <c r="AE24" s="20"/>
      <c r="AF24" s="20"/>
      <c r="AG24" s="20"/>
      <c r="AH24" s="20"/>
      <c r="AI24" s="21"/>
    </row>
    <row r="25" spans="1:37" ht="21.5" customHeight="1" x14ac:dyDescent="0.2">
      <c r="A25" s="50" t="s">
        <v>86</v>
      </c>
      <c r="B25" s="51"/>
      <c r="C25" s="51"/>
      <c r="D25" s="51"/>
      <c r="E25" s="51"/>
      <c r="F25" s="51"/>
      <c r="G25" s="51"/>
      <c r="H25" s="51"/>
      <c r="I25" s="51"/>
      <c r="J25" s="51"/>
      <c r="K25" s="51"/>
      <c r="L25" s="51"/>
      <c r="M25" s="51"/>
      <c r="N25" s="51"/>
      <c r="O25" s="52"/>
      <c r="P25" s="41"/>
      <c r="Q25" s="42"/>
      <c r="R25" s="42"/>
      <c r="S25" s="43"/>
      <c r="T25" s="44"/>
      <c r="U25" s="45"/>
      <c r="V25" s="46"/>
      <c r="W25" s="41"/>
      <c r="X25" s="42"/>
      <c r="Y25" s="42"/>
      <c r="Z25" s="42"/>
      <c r="AA25" s="43"/>
      <c r="AB25" s="54"/>
      <c r="AC25" s="54"/>
      <c r="AD25" s="54"/>
      <c r="AE25" s="54"/>
      <c r="AF25" s="54"/>
      <c r="AG25" s="54"/>
      <c r="AH25" s="54"/>
      <c r="AI25" s="55"/>
    </row>
    <row r="26" spans="1:37" ht="21.5" customHeight="1" x14ac:dyDescent="0.2">
      <c r="A26" s="38"/>
      <c r="B26" s="39"/>
      <c r="C26" s="39"/>
      <c r="D26" s="39"/>
      <c r="E26" s="39"/>
      <c r="F26" s="39"/>
      <c r="G26" s="39"/>
      <c r="H26" s="39"/>
      <c r="I26" s="39"/>
      <c r="J26" s="39"/>
      <c r="K26" s="39"/>
      <c r="L26" s="39"/>
      <c r="M26" s="39"/>
      <c r="N26" s="39"/>
      <c r="O26" s="40"/>
      <c r="P26" s="41"/>
      <c r="Q26" s="42"/>
      <c r="R26" s="42"/>
      <c r="S26" s="43"/>
      <c r="T26" s="44"/>
      <c r="U26" s="45"/>
      <c r="V26" s="46"/>
      <c r="W26" s="41"/>
      <c r="X26" s="42"/>
      <c r="Y26" s="42"/>
      <c r="Z26" s="42"/>
      <c r="AA26" s="43"/>
      <c r="AB26" s="53"/>
      <c r="AC26" s="20"/>
      <c r="AD26" s="20"/>
      <c r="AE26" s="20"/>
      <c r="AF26" s="20"/>
      <c r="AG26" s="20"/>
      <c r="AH26" s="20"/>
      <c r="AI26" s="21"/>
    </row>
    <row r="27" spans="1:37" ht="21.5" customHeight="1" x14ac:dyDescent="0.2">
      <c r="A27" s="38"/>
      <c r="B27" s="39"/>
      <c r="C27" s="39"/>
      <c r="D27" s="39"/>
      <c r="E27" s="39"/>
      <c r="F27" s="39"/>
      <c r="G27" s="39"/>
      <c r="H27" s="39"/>
      <c r="I27" s="39"/>
      <c r="J27" s="39"/>
      <c r="K27" s="39"/>
      <c r="L27" s="39"/>
      <c r="M27" s="39"/>
      <c r="N27" s="39"/>
      <c r="O27" s="40"/>
      <c r="P27" s="41"/>
      <c r="Q27" s="42"/>
      <c r="R27" s="42"/>
      <c r="S27" s="43"/>
      <c r="T27" s="44"/>
      <c r="U27" s="45"/>
      <c r="V27" s="46"/>
      <c r="W27" s="41"/>
      <c r="X27" s="42"/>
      <c r="Y27" s="42"/>
      <c r="Z27" s="42"/>
      <c r="AA27" s="43"/>
      <c r="AB27" s="53"/>
      <c r="AC27" s="20"/>
      <c r="AD27" s="20"/>
      <c r="AE27" s="20"/>
      <c r="AF27" s="20"/>
      <c r="AG27" s="20"/>
      <c r="AH27" s="20"/>
      <c r="AI27" s="21"/>
    </row>
    <row r="28" spans="1:37" ht="21.5" customHeight="1" x14ac:dyDescent="0.2">
      <c r="A28" s="38"/>
      <c r="B28" s="39"/>
      <c r="C28" s="39"/>
      <c r="D28" s="39"/>
      <c r="E28" s="39"/>
      <c r="F28" s="39"/>
      <c r="G28" s="39"/>
      <c r="H28" s="39"/>
      <c r="I28" s="39"/>
      <c r="J28" s="39"/>
      <c r="K28" s="39"/>
      <c r="L28" s="39"/>
      <c r="M28" s="39"/>
      <c r="N28" s="39"/>
      <c r="O28" s="40"/>
      <c r="P28" s="41"/>
      <c r="Q28" s="42"/>
      <c r="R28" s="42"/>
      <c r="S28" s="43"/>
      <c r="T28" s="44"/>
      <c r="U28" s="45"/>
      <c r="V28" s="46"/>
      <c r="W28" s="41"/>
      <c r="X28" s="42"/>
      <c r="Y28" s="42"/>
      <c r="Z28" s="42"/>
      <c r="AA28" s="43"/>
      <c r="AB28" s="47"/>
      <c r="AC28" s="48"/>
      <c r="AD28" s="48"/>
      <c r="AE28" s="48"/>
      <c r="AF28" s="48"/>
      <c r="AG28" s="48"/>
      <c r="AH28" s="48"/>
      <c r="AI28" s="49"/>
    </row>
    <row r="29" spans="1:37" ht="21.5" customHeight="1" x14ac:dyDescent="0.2">
      <c r="A29" s="50"/>
      <c r="B29" s="51"/>
      <c r="C29" s="51"/>
      <c r="D29" s="51"/>
      <c r="E29" s="51"/>
      <c r="F29" s="51"/>
      <c r="G29" s="51"/>
      <c r="H29" s="51"/>
      <c r="I29" s="51"/>
      <c r="J29" s="51"/>
      <c r="K29" s="51"/>
      <c r="L29" s="51"/>
      <c r="M29" s="51"/>
      <c r="N29" s="51"/>
      <c r="O29" s="52"/>
      <c r="P29" s="41"/>
      <c r="Q29" s="42"/>
      <c r="R29" s="42"/>
      <c r="S29" s="43"/>
      <c r="T29" s="44"/>
      <c r="U29" s="45"/>
      <c r="V29" s="46"/>
      <c r="W29" s="41"/>
      <c r="X29" s="42"/>
      <c r="Y29" s="42"/>
      <c r="Z29" s="42"/>
      <c r="AA29" s="43"/>
      <c r="AB29" s="53"/>
      <c r="AC29" s="20"/>
      <c r="AD29" s="20"/>
      <c r="AE29" s="20"/>
      <c r="AF29" s="20"/>
      <c r="AG29" s="20"/>
      <c r="AH29" s="20"/>
      <c r="AI29" s="21"/>
    </row>
    <row r="30" spans="1:37" ht="21.5" customHeight="1" x14ac:dyDescent="0.2">
      <c r="A30" s="30"/>
      <c r="B30" s="31"/>
      <c r="C30" s="31"/>
      <c r="D30" s="31"/>
      <c r="E30" s="31"/>
      <c r="F30" s="31"/>
      <c r="G30" s="31"/>
      <c r="H30" s="31"/>
      <c r="I30" s="31"/>
      <c r="J30" s="31"/>
      <c r="K30" s="31"/>
      <c r="L30" s="31"/>
      <c r="M30" s="31"/>
      <c r="N30" s="31"/>
      <c r="O30" s="31"/>
      <c r="P30" s="32"/>
      <c r="Q30" s="32"/>
      <c r="R30" s="32"/>
      <c r="S30" s="32"/>
      <c r="T30" s="32"/>
      <c r="U30" s="32"/>
      <c r="V30" s="32"/>
      <c r="W30" s="33"/>
      <c r="X30" s="33"/>
      <c r="Y30" s="33"/>
      <c r="Z30" s="33"/>
      <c r="AA30" s="33"/>
      <c r="AB30" s="34"/>
      <c r="AC30" s="34"/>
      <c r="AD30" s="34"/>
      <c r="AE30" s="34"/>
      <c r="AF30" s="34"/>
      <c r="AG30" s="34"/>
      <c r="AH30" s="34"/>
      <c r="AI30" s="35"/>
    </row>
    <row r="31" spans="1:37" ht="21.5" customHeight="1" x14ac:dyDescent="0.2">
      <c r="P31" s="19" t="s">
        <v>17</v>
      </c>
      <c r="Q31" s="19"/>
      <c r="R31" s="19"/>
      <c r="S31" s="19"/>
      <c r="T31" s="19"/>
      <c r="U31" s="19"/>
      <c r="V31" s="19"/>
      <c r="W31" s="19"/>
      <c r="X31" s="19"/>
      <c r="Y31" s="19"/>
      <c r="Z31" s="19"/>
      <c r="AA31" s="19"/>
      <c r="AB31" s="36">
        <f>SUM(AB21:AI30)</f>
        <v>91000</v>
      </c>
      <c r="AC31" s="36"/>
      <c r="AD31" s="36"/>
      <c r="AE31" s="36"/>
      <c r="AF31" s="36"/>
      <c r="AG31" s="36"/>
      <c r="AH31" s="36"/>
      <c r="AI31" s="37"/>
      <c r="AK31" t="s">
        <v>44</v>
      </c>
    </row>
    <row r="32" spans="1:37" ht="21.5" customHeight="1" x14ac:dyDescent="0.2">
      <c r="P32" s="19" t="s">
        <v>18</v>
      </c>
      <c r="Q32" s="19"/>
      <c r="R32" s="19"/>
      <c r="S32" s="19"/>
      <c r="T32" s="19"/>
      <c r="U32" s="19"/>
      <c r="V32" s="19"/>
      <c r="W32" s="19"/>
      <c r="X32" s="19"/>
      <c r="Y32" s="19"/>
      <c r="Z32" s="19"/>
      <c r="AA32" s="19"/>
      <c r="AB32" s="20">
        <f>AB31*10%</f>
        <v>9100</v>
      </c>
      <c r="AC32" s="20"/>
      <c r="AD32" s="20"/>
      <c r="AE32" s="20"/>
      <c r="AF32" s="20"/>
      <c r="AG32" s="20"/>
      <c r="AH32" s="20"/>
      <c r="AI32" s="21"/>
      <c r="AK32" t="s">
        <v>50</v>
      </c>
    </row>
    <row r="33" spans="1:39" ht="21.5" customHeight="1" x14ac:dyDescent="0.2">
      <c r="P33" s="19" t="s">
        <v>19</v>
      </c>
      <c r="Q33" s="19"/>
      <c r="R33" s="19"/>
      <c r="S33" s="19"/>
      <c r="T33" s="19"/>
      <c r="U33" s="19"/>
      <c r="V33" s="19"/>
      <c r="W33" s="19"/>
      <c r="X33" s="19"/>
      <c r="Y33" s="19"/>
      <c r="Z33" s="19"/>
      <c r="AA33" s="19"/>
      <c r="AB33" s="22">
        <f>AB31+AB32</f>
        <v>100100</v>
      </c>
      <c r="AC33" s="22"/>
      <c r="AD33" s="22"/>
      <c r="AE33" s="22"/>
      <c r="AF33" s="22"/>
      <c r="AG33" s="22"/>
      <c r="AH33" s="22"/>
      <c r="AI33" s="23"/>
      <c r="AK33" t="s">
        <v>55</v>
      </c>
      <c r="AM33" s="10"/>
    </row>
    <row r="34" spans="1:39" ht="21.5" customHeight="1" x14ac:dyDescent="0.2"/>
    <row r="35" spans="1:39" ht="16" customHeight="1" x14ac:dyDescent="0.2">
      <c r="A35" s="24" t="s">
        <v>20</v>
      </c>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6"/>
    </row>
    <row r="36" spans="1:39" ht="16" customHeight="1" x14ac:dyDescent="0.2">
      <c r="A36" s="27" t="s">
        <v>94</v>
      </c>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9"/>
    </row>
    <row r="37" spans="1:39" ht="16" customHeight="1" x14ac:dyDescent="0.2">
      <c r="A37" s="13" t="s">
        <v>97</v>
      </c>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5"/>
    </row>
    <row r="38" spans="1:39" ht="16" customHeight="1" x14ac:dyDescent="0.2">
      <c r="A38" s="13"/>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5"/>
    </row>
    <row r="39" spans="1:39" ht="16" customHeight="1" x14ac:dyDescent="0.2">
      <c r="A39" s="13"/>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5"/>
    </row>
    <row r="40" spans="1:39" ht="16" customHeight="1" x14ac:dyDescent="0.2">
      <c r="A40" s="13"/>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5"/>
    </row>
    <row r="41" spans="1:39" ht="16" customHeight="1" x14ac:dyDescent="0.2">
      <c r="A41" s="13"/>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5"/>
    </row>
    <row r="42" spans="1:39" ht="16" customHeight="1" x14ac:dyDescent="0.2">
      <c r="A42" s="16"/>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8"/>
    </row>
    <row r="43" spans="1:39" ht="15" customHeight="1" x14ac:dyDescent="0.2"/>
    <row r="44" spans="1:39" ht="15" customHeight="1" x14ac:dyDescent="0.2"/>
    <row r="45" spans="1:39" ht="15" customHeight="1" x14ac:dyDescent="0.2"/>
    <row r="46" spans="1:39" ht="13" customHeight="1" x14ac:dyDescent="0.2"/>
    <row r="47" spans="1:39" ht="13" customHeight="1" x14ac:dyDescent="0.2"/>
    <row r="48" spans="1:39" ht="13" customHeight="1" x14ac:dyDescent="0.2"/>
    <row r="49" ht="13" customHeight="1" x14ac:dyDescent="0.2"/>
    <row r="50" ht="13" customHeight="1" x14ac:dyDescent="0.2"/>
    <row r="51" ht="13" customHeight="1" x14ac:dyDescent="0.2"/>
  </sheetData>
  <mergeCells count="100">
    <mergeCell ref="A37:AI37"/>
    <mergeCell ref="A38:AI38"/>
    <mergeCell ref="A39:AI39"/>
    <mergeCell ref="A40:AI40"/>
    <mergeCell ref="A41:AI41"/>
    <mergeCell ref="A42:AI42"/>
    <mergeCell ref="P32:AA32"/>
    <mergeCell ref="AB32:AI32"/>
    <mergeCell ref="P33:AA33"/>
    <mergeCell ref="AB33:AI33"/>
    <mergeCell ref="A35:AI35"/>
    <mergeCell ref="A36:AI36"/>
    <mergeCell ref="A30:O30"/>
    <mergeCell ref="P30:S30"/>
    <mergeCell ref="T30:V30"/>
    <mergeCell ref="W30:AA30"/>
    <mergeCell ref="AB30:AI30"/>
    <mergeCell ref="P31:AA31"/>
    <mergeCell ref="AB31:AI31"/>
    <mergeCell ref="A28:O28"/>
    <mergeCell ref="P28:S28"/>
    <mergeCell ref="T28:V28"/>
    <mergeCell ref="W28:AA28"/>
    <mergeCell ref="AB28:AI28"/>
    <mergeCell ref="A29:O29"/>
    <mergeCell ref="P29:S29"/>
    <mergeCell ref="T29:V29"/>
    <mergeCell ref="W29:AA29"/>
    <mergeCell ref="AB29:AI29"/>
    <mergeCell ref="A26:O26"/>
    <mergeCell ref="P26:S26"/>
    <mergeCell ref="T26:V26"/>
    <mergeCell ref="W26:AA26"/>
    <mergeCell ref="AB26:AI26"/>
    <mergeCell ref="A27:O27"/>
    <mergeCell ref="P27:S27"/>
    <mergeCell ref="T27:V27"/>
    <mergeCell ref="W27:AA27"/>
    <mergeCell ref="AB27:AI27"/>
    <mergeCell ref="A25:O25"/>
    <mergeCell ref="P25:S25"/>
    <mergeCell ref="T25:V25"/>
    <mergeCell ref="W25:AA25"/>
    <mergeCell ref="AB25:AI25"/>
    <mergeCell ref="A23:O23"/>
    <mergeCell ref="P23:S23"/>
    <mergeCell ref="T23:V23"/>
    <mergeCell ref="W23:AA23"/>
    <mergeCell ref="AB23:AI23"/>
    <mergeCell ref="A24:O24"/>
    <mergeCell ref="P24:S24"/>
    <mergeCell ref="T24:V24"/>
    <mergeCell ref="W24:AA24"/>
    <mergeCell ref="AB24:AI24"/>
    <mergeCell ref="A21:O21"/>
    <mergeCell ref="P21:S21"/>
    <mergeCell ref="T21:V21"/>
    <mergeCell ref="W21:AA21"/>
    <mergeCell ref="AB21:AI21"/>
    <mergeCell ref="A22:O22"/>
    <mergeCell ref="P22:S22"/>
    <mergeCell ref="T22:V22"/>
    <mergeCell ref="W22:AA22"/>
    <mergeCell ref="AB22:AI22"/>
    <mergeCell ref="A19:O19"/>
    <mergeCell ref="P19:S19"/>
    <mergeCell ref="T19:V19"/>
    <mergeCell ref="W19:AA19"/>
    <mergeCell ref="AB19:AI19"/>
    <mergeCell ref="A20:O20"/>
    <mergeCell ref="P20:S20"/>
    <mergeCell ref="T20:V20"/>
    <mergeCell ref="W20:AA20"/>
    <mergeCell ref="AB20:AI20"/>
    <mergeCell ref="E13:Q15"/>
    <mergeCell ref="X13:AA15"/>
    <mergeCell ref="AB13:AE15"/>
    <mergeCell ref="AF13:AI15"/>
    <mergeCell ref="A14:D14"/>
    <mergeCell ref="A18:O18"/>
    <mergeCell ref="P18:S18"/>
    <mergeCell ref="T18:V18"/>
    <mergeCell ref="W18:AA18"/>
    <mergeCell ref="AB18:AI18"/>
    <mergeCell ref="X9:AI9"/>
    <mergeCell ref="A10:D10"/>
    <mergeCell ref="E10:Q10"/>
    <mergeCell ref="A11:D11"/>
    <mergeCell ref="E11:Q11"/>
    <mergeCell ref="A12:D12"/>
    <mergeCell ref="E12:Q12"/>
    <mergeCell ref="X12:AA12"/>
    <mergeCell ref="AB12:AE12"/>
    <mergeCell ref="AF12:AI12"/>
    <mergeCell ref="A1:AI2"/>
    <mergeCell ref="A4:N5"/>
    <mergeCell ref="O4:Q5"/>
    <mergeCell ref="Z4:AI4"/>
    <mergeCell ref="A7:G8"/>
    <mergeCell ref="H7:Q8"/>
  </mergeCells>
  <phoneticPr fontId="15"/>
  <printOptions horizontalCentered="1"/>
  <pageMargins left="0.82677165354330717" right="0.59055118110236227" top="0.59055118110236227" bottom="0.35433070866141736" header="0.31496062992125984" footer="0.31496062992125984"/>
  <pageSetup paperSize="9"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8B562-087D-400C-B349-38F658368D4F}">
  <sheetPr>
    <pageSetUpPr fitToPage="1"/>
  </sheetPr>
  <dimension ref="A1:AM51"/>
  <sheetViews>
    <sheetView zoomScaleNormal="100" workbookViewId="0">
      <selection sqref="A1:AI46"/>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85" t="s">
        <v>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7" ht="20.25" customHeight="1" x14ac:dyDescent="0.2">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K2" t="s">
        <v>33</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K3" t="s">
        <v>34</v>
      </c>
    </row>
    <row r="4" spans="1:37" ht="17.25" customHeight="1" x14ac:dyDescent="0.2">
      <c r="A4" s="87" t="s">
        <v>54</v>
      </c>
      <c r="B4" s="87"/>
      <c r="C4" s="87"/>
      <c r="D4" s="87"/>
      <c r="E4" s="87"/>
      <c r="F4" s="87"/>
      <c r="G4" s="87"/>
      <c r="H4" s="87"/>
      <c r="I4" s="87"/>
      <c r="J4" s="87"/>
      <c r="K4" s="87"/>
      <c r="L4" s="87"/>
      <c r="M4" s="87"/>
      <c r="N4" s="87"/>
      <c r="O4" s="89" t="s">
        <v>1</v>
      </c>
      <c r="P4" s="89"/>
      <c r="Q4" s="89"/>
      <c r="R4" s="1"/>
      <c r="S4" s="1"/>
      <c r="T4" s="1"/>
      <c r="U4" s="1"/>
      <c r="V4" s="1"/>
      <c r="W4" s="1"/>
      <c r="X4" s="1"/>
      <c r="Y4" s="1"/>
      <c r="Z4" s="91">
        <v>45434</v>
      </c>
      <c r="AA4" s="91"/>
      <c r="AB4" s="91"/>
      <c r="AC4" s="91"/>
      <c r="AD4" s="91"/>
      <c r="AE4" s="91"/>
      <c r="AF4" s="91"/>
      <c r="AG4" s="91"/>
      <c r="AH4" s="91"/>
      <c r="AI4" s="91"/>
      <c r="AK4" t="s">
        <v>35</v>
      </c>
    </row>
    <row r="5" spans="1:37" ht="14.25" customHeight="1" thickBot="1" x14ac:dyDescent="0.25">
      <c r="A5" s="88"/>
      <c r="B5" s="88"/>
      <c r="C5" s="88"/>
      <c r="D5" s="88"/>
      <c r="E5" s="88"/>
      <c r="F5" s="88"/>
      <c r="G5" s="88"/>
      <c r="H5" s="88"/>
      <c r="I5" s="88"/>
      <c r="J5" s="88"/>
      <c r="K5" s="88"/>
      <c r="L5" s="88"/>
      <c r="M5" s="88"/>
      <c r="N5" s="88"/>
      <c r="O5" s="90"/>
      <c r="P5" s="90"/>
      <c r="Q5" s="90"/>
      <c r="R5" s="1"/>
      <c r="S5" s="1"/>
      <c r="T5" s="1"/>
      <c r="U5" s="1"/>
      <c r="V5" s="1"/>
      <c r="W5" s="1"/>
      <c r="X5" s="1"/>
      <c r="Y5" s="1"/>
      <c r="AK5" t="s">
        <v>36</v>
      </c>
    </row>
    <row r="6" spans="1:37" ht="16.5" x14ac:dyDescent="0.2">
      <c r="A6" s="2"/>
      <c r="B6" s="2"/>
      <c r="C6" s="2"/>
      <c r="D6" s="2"/>
      <c r="E6" s="2"/>
      <c r="F6" s="2"/>
      <c r="G6" s="2"/>
      <c r="H6" s="2"/>
      <c r="I6" s="2"/>
      <c r="J6" s="2"/>
      <c r="K6" s="2"/>
      <c r="L6" s="2"/>
      <c r="M6" s="2"/>
      <c r="N6" s="2"/>
      <c r="O6" s="2"/>
      <c r="P6" s="2"/>
      <c r="Q6" s="2"/>
      <c r="R6" s="1"/>
      <c r="S6" s="1"/>
      <c r="T6" s="1"/>
      <c r="U6" s="1"/>
      <c r="V6" s="1"/>
      <c r="W6" s="1"/>
      <c r="X6" s="1"/>
      <c r="Y6" s="1"/>
      <c r="AK6" t="s">
        <v>37</v>
      </c>
    </row>
    <row r="7" spans="1:37" ht="12.75" customHeight="1" x14ac:dyDescent="0.2">
      <c r="A7" s="92" t="s">
        <v>21</v>
      </c>
      <c r="B7" s="92"/>
      <c r="C7" s="92"/>
      <c r="D7" s="92"/>
      <c r="E7" s="92"/>
      <c r="F7" s="92"/>
      <c r="G7" s="92"/>
      <c r="H7" s="94">
        <f>AB37</f>
        <v>27500</v>
      </c>
      <c r="I7" s="95"/>
      <c r="J7" s="95"/>
      <c r="K7" s="95"/>
      <c r="L7" s="95"/>
      <c r="M7" s="95"/>
      <c r="N7" s="95"/>
      <c r="O7" s="95"/>
      <c r="P7" s="95"/>
      <c r="Q7" s="95"/>
      <c r="R7" s="1"/>
      <c r="S7" s="1"/>
      <c r="T7" s="1"/>
      <c r="U7" s="1"/>
      <c r="V7" s="1"/>
      <c r="W7" s="1"/>
      <c r="X7" s="1"/>
      <c r="Y7" s="1"/>
      <c r="Z7" s="1"/>
      <c r="AA7" s="1"/>
      <c r="AB7" s="1"/>
      <c r="AC7" s="1"/>
      <c r="AD7" s="1"/>
      <c r="AE7" s="1"/>
      <c r="AF7" s="1"/>
      <c r="AG7" s="1"/>
      <c r="AH7" s="1"/>
      <c r="AI7" s="1"/>
    </row>
    <row r="8" spans="1:37" ht="13.15" customHeight="1" thickBot="1" x14ac:dyDescent="0.25">
      <c r="A8" s="93"/>
      <c r="B8" s="93"/>
      <c r="C8" s="93"/>
      <c r="D8" s="93"/>
      <c r="E8" s="93"/>
      <c r="F8" s="93"/>
      <c r="G8" s="93"/>
      <c r="H8" s="96"/>
      <c r="I8" s="96"/>
      <c r="J8" s="96"/>
      <c r="K8" s="96"/>
      <c r="L8" s="96"/>
      <c r="M8" s="96"/>
      <c r="N8" s="96"/>
      <c r="O8" s="96"/>
      <c r="P8" s="96"/>
      <c r="Q8" s="96"/>
      <c r="R8" s="1" t="s">
        <v>2</v>
      </c>
      <c r="S8" s="1"/>
      <c r="T8" s="1"/>
      <c r="U8" s="1"/>
      <c r="V8" s="1"/>
      <c r="W8" s="1"/>
      <c r="X8" s="1"/>
      <c r="Y8" s="1"/>
      <c r="Z8" s="1"/>
      <c r="AA8" s="1"/>
      <c r="AB8" s="1"/>
      <c r="AC8" s="1"/>
      <c r="AD8" s="1"/>
      <c r="AE8" s="1"/>
      <c r="AF8" s="1"/>
      <c r="AG8" s="1"/>
      <c r="AH8" s="1"/>
      <c r="AI8" s="1"/>
      <c r="AK8" t="s">
        <v>27</v>
      </c>
    </row>
    <row r="9" spans="1:37" ht="22.5" customHeight="1" x14ac:dyDescent="0.2">
      <c r="A9" s="3"/>
      <c r="B9" s="3"/>
      <c r="C9" s="3"/>
      <c r="D9" s="3"/>
      <c r="E9" s="3"/>
      <c r="F9" s="3"/>
      <c r="G9" s="3"/>
      <c r="H9" s="3"/>
      <c r="I9" s="3"/>
      <c r="J9" s="3"/>
      <c r="K9" s="3"/>
      <c r="L9" s="3"/>
      <c r="M9" s="3"/>
      <c r="N9" s="3"/>
      <c r="O9" s="3"/>
      <c r="P9" s="3"/>
      <c r="Q9" s="3"/>
      <c r="R9" s="1"/>
      <c r="S9" s="1"/>
      <c r="T9" s="1"/>
      <c r="U9" s="1"/>
      <c r="V9" s="1"/>
      <c r="W9" s="1"/>
      <c r="X9" s="77"/>
      <c r="Y9" s="77"/>
      <c r="Z9" s="77"/>
      <c r="AA9" s="77"/>
      <c r="AB9" s="77"/>
      <c r="AC9" s="77"/>
      <c r="AD9" s="77"/>
      <c r="AE9" s="77"/>
      <c r="AF9" s="77"/>
      <c r="AG9" s="77"/>
      <c r="AH9" s="77"/>
      <c r="AI9" s="77"/>
      <c r="AK9" t="s">
        <v>38</v>
      </c>
    </row>
    <row r="10" spans="1:37" ht="15.75" customHeight="1" x14ac:dyDescent="0.2">
      <c r="A10" s="76" t="s">
        <v>3</v>
      </c>
      <c r="B10" s="76"/>
      <c r="C10" s="76"/>
      <c r="D10" s="76"/>
      <c r="E10" s="78" t="s">
        <v>22</v>
      </c>
      <c r="F10" s="78"/>
      <c r="G10" s="78"/>
      <c r="H10" s="78"/>
      <c r="I10" s="78"/>
      <c r="J10" s="78"/>
      <c r="K10" s="78"/>
      <c r="L10" s="78"/>
      <c r="M10" s="78"/>
      <c r="N10" s="78"/>
      <c r="O10" s="78"/>
      <c r="P10" s="78"/>
      <c r="Q10" s="78"/>
      <c r="R10" s="1"/>
      <c r="S10" s="1"/>
      <c r="T10" s="1"/>
      <c r="U10" s="1"/>
      <c r="V10" s="1"/>
      <c r="W10" s="4"/>
      <c r="X10" s="4"/>
      <c r="Y10" s="4"/>
      <c r="Z10" s="4"/>
      <c r="AA10" s="4"/>
      <c r="AB10" s="4"/>
      <c r="AC10" s="4"/>
      <c r="AD10" s="4"/>
      <c r="AE10" s="4"/>
      <c r="AF10" s="4"/>
      <c r="AG10" s="4"/>
      <c r="AH10" s="4"/>
      <c r="AI10" s="4"/>
    </row>
    <row r="11" spans="1:37" ht="15.75" customHeight="1" x14ac:dyDescent="0.2">
      <c r="A11" s="79" t="s">
        <v>4</v>
      </c>
      <c r="B11" s="79"/>
      <c r="C11" s="79"/>
      <c r="D11" s="79"/>
      <c r="E11" s="80" t="s">
        <v>5</v>
      </c>
      <c r="F11" s="80"/>
      <c r="G11" s="80"/>
      <c r="H11" s="80"/>
      <c r="I11" s="80"/>
      <c r="J11" s="80"/>
      <c r="K11" s="80"/>
      <c r="L11" s="80"/>
      <c r="M11" s="80"/>
      <c r="N11" s="80"/>
      <c r="O11" s="80"/>
      <c r="P11" s="80"/>
      <c r="Q11" s="80"/>
      <c r="R11" s="1"/>
      <c r="S11" s="1"/>
      <c r="T11" s="1"/>
      <c r="U11" s="1"/>
      <c r="V11" s="1"/>
      <c r="W11" s="5"/>
      <c r="X11" s="5"/>
      <c r="Y11" s="5"/>
      <c r="Z11" s="6"/>
      <c r="AA11" s="6"/>
      <c r="AB11" s="6"/>
      <c r="AC11" s="6"/>
      <c r="AD11" s="6"/>
      <c r="AE11" s="6"/>
      <c r="AF11" s="6"/>
      <c r="AG11" s="6"/>
      <c r="AH11" s="6"/>
      <c r="AI11" s="6"/>
    </row>
    <row r="12" spans="1:37" ht="15.75" customHeight="1" x14ac:dyDescent="0.2">
      <c r="A12" s="79" t="s">
        <v>6</v>
      </c>
      <c r="B12" s="79"/>
      <c r="C12" s="79"/>
      <c r="D12" s="79"/>
      <c r="E12" s="80" t="s">
        <v>7</v>
      </c>
      <c r="F12" s="80"/>
      <c r="G12" s="80"/>
      <c r="H12" s="80"/>
      <c r="I12" s="80"/>
      <c r="J12" s="80"/>
      <c r="K12" s="80"/>
      <c r="L12" s="80"/>
      <c r="M12" s="80"/>
      <c r="N12" s="80"/>
      <c r="O12" s="80"/>
      <c r="P12" s="80"/>
      <c r="Q12" s="80"/>
      <c r="R12" s="1"/>
      <c r="S12" s="1"/>
      <c r="T12" s="1"/>
      <c r="U12" s="1"/>
      <c r="V12" s="1"/>
      <c r="W12" s="1"/>
      <c r="X12" s="81"/>
      <c r="Y12" s="81"/>
      <c r="Z12" s="81"/>
      <c r="AA12" s="81"/>
      <c r="AB12" s="81"/>
      <c r="AC12" s="81"/>
      <c r="AD12" s="81"/>
      <c r="AE12" s="81"/>
      <c r="AF12" s="82" t="s">
        <v>9</v>
      </c>
      <c r="AG12" s="83"/>
      <c r="AH12" s="83"/>
      <c r="AI12" s="84"/>
    </row>
    <row r="13" spans="1:37" ht="15.75" customHeight="1" x14ac:dyDescent="0.2">
      <c r="A13" s="7"/>
      <c r="B13" s="7"/>
      <c r="C13" s="7"/>
      <c r="D13" s="7"/>
      <c r="E13" s="65" t="s">
        <v>10</v>
      </c>
      <c r="F13" s="65"/>
      <c r="G13" s="65"/>
      <c r="H13" s="65"/>
      <c r="I13" s="65"/>
      <c r="J13" s="65"/>
      <c r="K13" s="65"/>
      <c r="L13" s="65"/>
      <c r="M13" s="65"/>
      <c r="N13" s="65"/>
      <c r="O13" s="65"/>
      <c r="P13" s="65"/>
      <c r="Q13" s="65"/>
      <c r="R13" s="1"/>
      <c r="S13" s="1"/>
      <c r="T13" s="1"/>
      <c r="U13" s="1"/>
      <c r="V13" s="1"/>
      <c r="W13" s="1"/>
      <c r="X13" s="67"/>
      <c r="Y13" s="67"/>
      <c r="Z13" s="67"/>
      <c r="AA13" s="67"/>
      <c r="AB13" s="67"/>
      <c r="AC13" s="67"/>
      <c r="AD13" s="67"/>
      <c r="AE13" s="67"/>
      <c r="AF13" s="68"/>
      <c r="AG13" s="69"/>
      <c r="AH13" s="69"/>
      <c r="AI13" s="70"/>
    </row>
    <row r="14" spans="1:37" ht="15.75" customHeight="1" x14ac:dyDescent="0.2">
      <c r="A14" s="76" t="s">
        <v>11</v>
      </c>
      <c r="B14" s="76"/>
      <c r="C14" s="76"/>
      <c r="D14" s="76"/>
      <c r="E14" s="65"/>
      <c r="F14" s="65"/>
      <c r="G14" s="65"/>
      <c r="H14" s="65"/>
      <c r="I14" s="65"/>
      <c r="J14" s="65"/>
      <c r="K14" s="65"/>
      <c r="L14" s="65"/>
      <c r="M14" s="65"/>
      <c r="N14" s="65"/>
      <c r="O14" s="65"/>
      <c r="P14" s="65"/>
      <c r="Q14" s="65"/>
      <c r="X14" s="67"/>
      <c r="Y14" s="67"/>
      <c r="Z14" s="67"/>
      <c r="AA14" s="67"/>
      <c r="AB14" s="67"/>
      <c r="AC14" s="67"/>
      <c r="AD14" s="67"/>
      <c r="AE14" s="67"/>
      <c r="AF14" s="71"/>
      <c r="AG14" s="67"/>
      <c r="AH14" s="67"/>
      <c r="AI14" s="72"/>
    </row>
    <row r="15" spans="1:37" ht="15.75" customHeight="1" x14ac:dyDescent="0.2">
      <c r="E15" s="66"/>
      <c r="F15" s="66"/>
      <c r="G15" s="66"/>
      <c r="H15" s="66"/>
      <c r="I15" s="66"/>
      <c r="J15" s="66"/>
      <c r="K15" s="66"/>
      <c r="L15" s="66"/>
      <c r="M15" s="66"/>
      <c r="N15" s="66"/>
      <c r="O15" s="66"/>
      <c r="P15" s="66"/>
      <c r="Q15" s="66"/>
      <c r="X15" s="67"/>
      <c r="Y15" s="67"/>
      <c r="Z15" s="67"/>
      <c r="AA15" s="67"/>
      <c r="AB15" s="67"/>
      <c r="AC15" s="67"/>
      <c r="AD15" s="67"/>
      <c r="AE15" s="67"/>
      <c r="AF15" s="73"/>
      <c r="AG15" s="74"/>
      <c r="AH15" s="74"/>
      <c r="AI15" s="75"/>
    </row>
    <row r="16" spans="1:37" ht="8" customHeight="1" x14ac:dyDescent="0.2"/>
    <row r="17" spans="1:37" ht="8" customHeight="1"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19" t="s">
        <v>12</v>
      </c>
      <c r="B18" s="19"/>
      <c r="C18" s="19"/>
      <c r="D18" s="19"/>
      <c r="E18" s="19"/>
      <c r="F18" s="19"/>
      <c r="G18" s="19"/>
      <c r="H18" s="19"/>
      <c r="I18" s="19"/>
      <c r="J18" s="19"/>
      <c r="K18" s="19"/>
      <c r="L18" s="19"/>
      <c r="M18" s="19"/>
      <c r="N18" s="19"/>
      <c r="O18" s="19"/>
      <c r="P18" s="19" t="s">
        <v>13</v>
      </c>
      <c r="Q18" s="19"/>
      <c r="R18" s="19"/>
      <c r="S18" s="19"/>
      <c r="T18" s="19" t="s">
        <v>14</v>
      </c>
      <c r="U18" s="19"/>
      <c r="V18" s="19"/>
      <c r="W18" s="19" t="s">
        <v>15</v>
      </c>
      <c r="X18" s="19"/>
      <c r="Y18" s="19"/>
      <c r="Z18" s="19"/>
      <c r="AA18" s="19"/>
      <c r="AB18" s="19" t="s">
        <v>16</v>
      </c>
      <c r="AC18" s="19"/>
      <c r="AD18" s="19"/>
      <c r="AE18" s="19"/>
      <c r="AF18" s="19"/>
      <c r="AG18" s="19"/>
      <c r="AH18" s="19"/>
      <c r="AI18" s="19"/>
      <c r="AK18" s="12"/>
    </row>
    <row r="19" spans="1:37" ht="21.5" customHeight="1" x14ac:dyDescent="0.2">
      <c r="A19" s="62" t="s">
        <v>58</v>
      </c>
      <c r="B19" s="63"/>
      <c r="C19" s="64"/>
      <c r="D19" s="64"/>
      <c r="E19" s="64"/>
      <c r="F19" s="64"/>
      <c r="G19" s="64"/>
      <c r="H19" s="64"/>
      <c r="I19" s="64"/>
      <c r="J19" s="64"/>
      <c r="K19" s="64"/>
      <c r="L19" s="64"/>
      <c r="M19" s="64"/>
      <c r="N19" s="64"/>
      <c r="O19" s="64"/>
      <c r="P19" s="58"/>
      <c r="Q19" s="58"/>
      <c r="R19" s="58"/>
      <c r="S19" s="58"/>
      <c r="T19" s="58"/>
      <c r="U19" s="58"/>
      <c r="V19" s="58"/>
      <c r="W19" s="58"/>
      <c r="X19" s="58"/>
      <c r="Y19" s="58"/>
      <c r="Z19" s="58"/>
      <c r="AA19" s="58"/>
      <c r="AB19" s="54"/>
      <c r="AC19" s="54"/>
      <c r="AD19" s="54"/>
      <c r="AE19" s="54"/>
      <c r="AF19" s="54"/>
      <c r="AG19" s="54"/>
      <c r="AH19" s="54"/>
      <c r="AI19" s="55"/>
    </row>
    <row r="20" spans="1:37" ht="21.5" customHeight="1" x14ac:dyDescent="0.2">
      <c r="A20" s="38" t="s">
        <v>59</v>
      </c>
      <c r="B20" s="39"/>
      <c r="C20" s="39"/>
      <c r="D20" s="39"/>
      <c r="E20" s="39"/>
      <c r="F20" s="39"/>
      <c r="G20" s="39"/>
      <c r="H20" s="39"/>
      <c r="I20" s="39"/>
      <c r="J20" s="39"/>
      <c r="K20" s="39"/>
      <c r="L20" s="39"/>
      <c r="M20" s="39"/>
      <c r="N20" s="39"/>
      <c r="O20" s="40"/>
      <c r="P20" s="41"/>
      <c r="Q20" s="42"/>
      <c r="R20" s="42"/>
      <c r="S20" s="43"/>
      <c r="T20" s="44"/>
      <c r="U20" s="45"/>
      <c r="V20" s="46"/>
      <c r="W20" s="41"/>
      <c r="X20" s="42"/>
      <c r="Y20" s="42"/>
      <c r="Z20" s="42"/>
      <c r="AA20" s="43"/>
      <c r="AB20" s="53"/>
      <c r="AC20" s="20"/>
      <c r="AD20" s="20"/>
      <c r="AE20" s="20"/>
      <c r="AF20" s="20"/>
      <c r="AG20" s="20"/>
      <c r="AH20" s="20"/>
      <c r="AI20" s="21"/>
    </row>
    <row r="21" spans="1:37" ht="21.5" customHeight="1" x14ac:dyDescent="0.2">
      <c r="A21" s="56" t="s">
        <v>51</v>
      </c>
      <c r="B21" s="57"/>
      <c r="C21" s="57"/>
      <c r="D21" s="57"/>
      <c r="E21" s="57"/>
      <c r="F21" s="57"/>
      <c r="G21" s="57"/>
      <c r="H21" s="57"/>
      <c r="I21" s="57"/>
      <c r="J21" s="57"/>
      <c r="K21" s="57"/>
      <c r="L21" s="57"/>
      <c r="M21" s="57"/>
      <c r="N21" s="57"/>
      <c r="O21" s="57"/>
      <c r="P21" s="58">
        <v>250</v>
      </c>
      <c r="Q21" s="58"/>
      <c r="R21" s="58"/>
      <c r="S21" s="58"/>
      <c r="T21" s="59" t="s">
        <v>80</v>
      </c>
      <c r="U21" s="59"/>
      <c r="V21" s="59"/>
      <c r="W21" s="58" t="s">
        <v>29</v>
      </c>
      <c r="X21" s="58"/>
      <c r="Y21" s="58"/>
      <c r="Z21" s="58"/>
      <c r="AA21" s="58"/>
      <c r="AB21" s="54">
        <v>0</v>
      </c>
      <c r="AC21" s="54"/>
      <c r="AD21" s="54"/>
      <c r="AE21" s="54"/>
      <c r="AF21" s="54"/>
      <c r="AG21" s="54"/>
      <c r="AH21" s="54"/>
      <c r="AI21" s="55"/>
    </row>
    <row r="22" spans="1:37" ht="21.5" customHeight="1" x14ac:dyDescent="0.2">
      <c r="A22" s="56" t="s">
        <v>85</v>
      </c>
      <c r="B22" s="57"/>
      <c r="C22" s="57"/>
      <c r="D22" s="57"/>
      <c r="E22" s="57"/>
      <c r="F22" s="57"/>
      <c r="G22" s="57"/>
      <c r="H22" s="57"/>
      <c r="I22" s="57"/>
      <c r="J22" s="57"/>
      <c r="K22" s="57"/>
      <c r="L22" s="57"/>
      <c r="M22" s="57"/>
      <c r="N22" s="57"/>
      <c r="O22" s="57"/>
      <c r="P22" s="58">
        <v>1</v>
      </c>
      <c r="Q22" s="58"/>
      <c r="R22" s="58"/>
      <c r="S22" s="58"/>
      <c r="T22" s="59" t="s">
        <v>83</v>
      </c>
      <c r="U22" s="59"/>
      <c r="V22" s="59"/>
      <c r="W22" s="58">
        <v>10000</v>
      </c>
      <c r="X22" s="58"/>
      <c r="Y22" s="58"/>
      <c r="Z22" s="58"/>
      <c r="AA22" s="58"/>
      <c r="AB22" s="54">
        <f>P22*W22</f>
        <v>10000</v>
      </c>
      <c r="AC22" s="54"/>
      <c r="AD22" s="54"/>
      <c r="AE22" s="54"/>
      <c r="AF22" s="54"/>
      <c r="AG22" s="54"/>
      <c r="AH22" s="54"/>
      <c r="AI22" s="55"/>
    </row>
    <row r="23" spans="1:37" ht="21.5" customHeight="1" x14ac:dyDescent="0.2">
      <c r="A23" s="56" t="s">
        <v>87</v>
      </c>
      <c r="B23" s="57"/>
      <c r="C23" s="57"/>
      <c r="D23" s="57"/>
      <c r="E23" s="57"/>
      <c r="F23" s="57"/>
      <c r="G23" s="57"/>
      <c r="H23" s="57"/>
      <c r="I23" s="57"/>
      <c r="J23" s="57"/>
      <c r="K23" s="57"/>
      <c r="L23" s="57"/>
      <c r="M23" s="57"/>
      <c r="N23" s="57"/>
      <c r="O23" s="57"/>
      <c r="P23" s="58">
        <v>1</v>
      </c>
      <c r="Q23" s="58"/>
      <c r="R23" s="58"/>
      <c r="S23" s="58"/>
      <c r="T23" s="59" t="s">
        <v>84</v>
      </c>
      <c r="U23" s="59"/>
      <c r="V23" s="59"/>
      <c r="W23" s="58">
        <v>15000</v>
      </c>
      <c r="X23" s="58"/>
      <c r="Y23" s="58"/>
      <c r="Z23" s="58"/>
      <c r="AA23" s="58"/>
      <c r="AB23" s="54">
        <f>P23*W23</f>
        <v>15000</v>
      </c>
      <c r="AC23" s="54"/>
      <c r="AD23" s="54"/>
      <c r="AE23" s="54"/>
      <c r="AF23" s="54"/>
      <c r="AG23" s="54"/>
      <c r="AH23" s="54"/>
      <c r="AI23" s="55"/>
      <c r="AK23" s="12"/>
    </row>
    <row r="24" spans="1:37" ht="21.5" customHeight="1" x14ac:dyDescent="0.2">
      <c r="A24" s="60" t="s">
        <v>86</v>
      </c>
      <c r="B24" s="61"/>
      <c r="C24" s="61"/>
      <c r="D24" s="61"/>
      <c r="E24" s="61"/>
      <c r="F24" s="61"/>
      <c r="G24" s="61"/>
      <c r="H24" s="61"/>
      <c r="I24" s="61"/>
      <c r="J24" s="61"/>
      <c r="K24" s="61"/>
      <c r="L24" s="61"/>
      <c r="M24" s="61"/>
      <c r="N24" s="61"/>
      <c r="O24" s="61"/>
      <c r="P24" s="58"/>
      <c r="Q24" s="58"/>
      <c r="R24" s="58"/>
      <c r="S24" s="58"/>
      <c r="T24" s="59"/>
      <c r="U24" s="59"/>
      <c r="V24" s="59"/>
      <c r="W24" s="58"/>
      <c r="X24" s="58"/>
      <c r="Y24" s="58"/>
      <c r="Z24" s="58"/>
      <c r="AA24" s="58"/>
      <c r="AB24" s="54"/>
      <c r="AC24" s="54"/>
      <c r="AD24" s="54"/>
      <c r="AE24" s="54"/>
      <c r="AF24" s="54"/>
      <c r="AG24" s="54"/>
      <c r="AH24" s="54"/>
      <c r="AI24" s="55"/>
    </row>
    <row r="25" spans="1:37" ht="21.5" customHeight="1" x14ac:dyDescent="0.2">
      <c r="A25" s="38"/>
      <c r="B25" s="39"/>
      <c r="C25" s="39"/>
      <c r="D25" s="39"/>
      <c r="E25" s="39"/>
      <c r="F25" s="39"/>
      <c r="G25" s="39"/>
      <c r="H25" s="39"/>
      <c r="I25" s="39"/>
      <c r="J25" s="39"/>
      <c r="K25" s="39"/>
      <c r="L25" s="39"/>
      <c r="M25" s="39"/>
      <c r="N25" s="39"/>
      <c r="O25" s="40"/>
      <c r="P25" s="41"/>
      <c r="Q25" s="42"/>
      <c r="R25" s="42"/>
      <c r="S25" s="43"/>
      <c r="T25" s="44"/>
      <c r="U25" s="45"/>
      <c r="V25" s="46"/>
      <c r="W25" s="41"/>
      <c r="X25" s="42"/>
      <c r="Y25" s="42"/>
      <c r="Z25" s="42"/>
      <c r="AA25" s="43"/>
      <c r="AB25" s="54"/>
      <c r="AC25" s="54"/>
      <c r="AD25" s="54"/>
      <c r="AE25" s="54"/>
      <c r="AF25" s="54"/>
      <c r="AG25" s="54"/>
      <c r="AH25" s="54"/>
      <c r="AI25" s="55"/>
    </row>
    <row r="26" spans="1:37" ht="21.5" customHeight="1" x14ac:dyDescent="0.2">
      <c r="A26" s="38"/>
      <c r="B26" s="39"/>
      <c r="C26" s="39"/>
      <c r="D26" s="39"/>
      <c r="E26" s="39"/>
      <c r="F26" s="39"/>
      <c r="G26" s="39"/>
      <c r="H26" s="39"/>
      <c r="I26" s="39"/>
      <c r="J26" s="39"/>
      <c r="K26" s="39"/>
      <c r="L26" s="39"/>
      <c r="M26" s="39"/>
      <c r="N26" s="39"/>
      <c r="O26" s="40"/>
      <c r="P26" s="41"/>
      <c r="Q26" s="42"/>
      <c r="R26" s="42"/>
      <c r="S26" s="43"/>
      <c r="T26" s="44"/>
      <c r="U26" s="45"/>
      <c r="V26" s="46"/>
      <c r="W26" s="41"/>
      <c r="X26" s="42"/>
      <c r="Y26" s="42"/>
      <c r="Z26" s="42"/>
      <c r="AA26" s="43"/>
      <c r="AB26" s="54"/>
      <c r="AC26" s="54"/>
      <c r="AD26" s="54"/>
      <c r="AE26" s="54"/>
      <c r="AF26" s="54"/>
      <c r="AG26" s="54"/>
      <c r="AH26" s="54"/>
      <c r="AI26" s="55"/>
    </row>
    <row r="27" spans="1:37" ht="21.5" customHeight="1" x14ac:dyDescent="0.2">
      <c r="A27" s="38"/>
      <c r="B27" s="39"/>
      <c r="C27" s="39"/>
      <c r="D27" s="39"/>
      <c r="E27" s="39"/>
      <c r="F27" s="39"/>
      <c r="G27" s="39"/>
      <c r="H27" s="39"/>
      <c r="I27" s="39"/>
      <c r="J27" s="39"/>
      <c r="K27" s="39"/>
      <c r="L27" s="39"/>
      <c r="M27" s="39"/>
      <c r="N27" s="39"/>
      <c r="O27" s="40"/>
      <c r="P27" s="41"/>
      <c r="Q27" s="42"/>
      <c r="R27" s="42"/>
      <c r="S27" s="43"/>
      <c r="T27" s="44"/>
      <c r="U27" s="45"/>
      <c r="V27" s="46"/>
      <c r="W27" s="41"/>
      <c r="X27" s="42"/>
      <c r="Y27" s="42"/>
      <c r="Z27" s="42"/>
      <c r="AA27" s="43"/>
      <c r="AB27" s="54"/>
      <c r="AC27" s="54"/>
      <c r="AD27" s="54"/>
      <c r="AE27" s="54"/>
      <c r="AF27" s="54"/>
      <c r="AG27" s="54"/>
      <c r="AH27" s="54"/>
      <c r="AI27" s="55"/>
    </row>
    <row r="28" spans="1:37" ht="21.5" customHeight="1" x14ac:dyDescent="0.2">
      <c r="A28" s="38"/>
      <c r="B28" s="39"/>
      <c r="C28" s="39"/>
      <c r="D28" s="39"/>
      <c r="E28" s="39"/>
      <c r="F28" s="39"/>
      <c r="G28" s="39"/>
      <c r="H28" s="39"/>
      <c r="I28" s="39"/>
      <c r="J28" s="39"/>
      <c r="K28" s="39"/>
      <c r="L28" s="39"/>
      <c r="M28" s="39"/>
      <c r="N28" s="39"/>
      <c r="O28" s="40"/>
      <c r="P28" s="41"/>
      <c r="Q28" s="42"/>
      <c r="R28" s="42"/>
      <c r="S28" s="43"/>
      <c r="T28" s="44"/>
      <c r="U28" s="45"/>
      <c r="V28" s="46"/>
      <c r="W28" s="41"/>
      <c r="X28" s="42"/>
      <c r="Y28" s="42"/>
      <c r="Z28" s="42"/>
      <c r="AA28" s="43"/>
      <c r="AB28" s="54"/>
      <c r="AC28" s="54"/>
      <c r="AD28" s="54"/>
      <c r="AE28" s="54"/>
      <c r="AF28" s="54"/>
      <c r="AG28" s="54"/>
      <c r="AH28" s="54"/>
      <c r="AI28" s="55"/>
    </row>
    <row r="29" spans="1:37" ht="21.5" customHeight="1" x14ac:dyDescent="0.2">
      <c r="A29" s="38"/>
      <c r="B29" s="39"/>
      <c r="C29" s="39"/>
      <c r="D29" s="39"/>
      <c r="E29" s="39"/>
      <c r="F29" s="39"/>
      <c r="G29" s="39"/>
      <c r="H29" s="39"/>
      <c r="I29" s="39"/>
      <c r="J29" s="39"/>
      <c r="K29" s="39"/>
      <c r="L29" s="39"/>
      <c r="M29" s="39"/>
      <c r="N29" s="39"/>
      <c r="O29" s="40"/>
      <c r="P29" s="41"/>
      <c r="Q29" s="42"/>
      <c r="R29" s="42"/>
      <c r="S29" s="43"/>
      <c r="T29" s="44"/>
      <c r="U29" s="45"/>
      <c r="V29" s="46"/>
      <c r="W29" s="41"/>
      <c r="X29" s="42"/>
      <c r="Y29" s="42"/>
      <c r="Z29" s="42"/>
      <c r="AA29" s="43"/>
      <c r="AB29" s="53"/>
      <c r="AC29" s="20"/>
      <c r="AD29" s="20"/>
      <c r="AE29" s="20"/>
      <c r="AF29" s="20"/>
      <c r="AG29" s="20"/>
      <c r="AH29" s="20"/>
      <c r="AI29" s="21"/>
    </row>
    <row r="30" spans="1:37" ht="21.5" customHeight="1" x14ac:dyDescent="0.2">
      <c r="A30" s="38"/>
      <c r="B30" s="39"/>
      <c r="C30" s="39"/>
      <c r="D30" s="39"/>
      <c r="E30" s="39"/>
      <c r="F30" s="39"/>
      <c r="G30" s="39"/>
      <c r="H30" s="39"/>
      <c r="I30" s="39"/>
      <c r="J30" s="39"/>
      <c r="K30" s="39"/>
      <c r="L30" s="39"/>
      <c r="M30" s="39"/>
      <c r="N30" s="39"/>
      <c r="O30" s="40"/>
      <c r="P30" s="41"/>
      <c r="Q30" s="42"/>
      <c r="R30" s="42"/>
      <c r="S30" s="43"/>
      <c r="T30" s="44"/>
      <c r="U30" s="45"/>
      <c r="V30" s="46"/>
      <c r="W30" s="41"/>
      <c r="X30" s="42"/>
      <c r="Y30" s="42"/>
      <c r="Z30" s="42"/>
      <c r="AA30" s="43"/>
      <c r="AB30" s="53"/>
      <c r="AC30" s="20"/>
      <c r="AD30" s="20"/>
      <c r="AE30" s="20"/>
      <c r="AF30" s="20"/>
      <c r="AG30" s="20"/>
      <c r="AH30" s="20"/>
      <c r="AI30" s="21"/>
    </row>
    <row r="31" spans="1:37" ht="21.5" customHeight="1" x14ac:dyDescent="0.2">
      <c r="A31" s="38"/>
      <c r="B31" s="39"/>
      <c r="C31" s="39"/>
      <c r="D31" s="39"/>
      <c r="E31" s="39"/>
      <c r="F31" s="39"/>
      <c r="G31" s="39"/>
      <c r="H31" s="39"/>
      <c r="I31" s="39"/>
      <c r="J31" s="39"/>
      <c r="K31" s="39"/>
      <c r="L31" s="39"/>
      <c r="M31" s="39"/>
      <c r="N31" s="39"/>
      <c r="O31" s="40"/>
      <c r="P31" s="41"/>
      <c r="Q31" s="42"/>
      <c r="R31" s="42"/>
      <c r="S31" s="43"/>
      <c r="T31" s="44"/>
      <c r="U31" s="45"/>
      <c r="V31" s="46"/>
      <c r="W31" s="41"/>
      <c r="X31" s="42"/>
      <c r="Y31" s="42"/>
      <c r="Z31" s="42"/>
      <c r="AA31" s="43"/>
      <c r="AB31" s="53"/>
      <c r="AC31" s="20"/>
      <c r="AD31" s="20"/>
      <c r="AE31" s="20"/>
      <c r="AF31" s="20"/>
      <c r="AG31" s="20"/>
      <c r="AH31" s="20"/>
      <c r="AI31" s="21"/>
    </row>
    <row r="32" spans="1:37" ht="21.5" customHeight="1" x14ac:dyDescent="0.2">
      <c r="A32" s="38"/>
      <c r="B32" s="39"/>
      <c r="C32" s="39"/>
      <c r="D32" s="39"/>
      <c r="E32" s="39"/>
      <c r="F32" s="39"/>
      <c r="G32" s="39"/>
      <c r="H32" s="39"/>
      <c r="I32" s="39"/>
      <c r="J32" s="39"/>
      <c r="K32" s="39"/>
      <c r="L32" s="39"/>
      <c r="M32" s="39"/>
      <c r="N32" s="39"/>
      <c r="O32" s="40"/>
      <c r="P32" s="41"/>
      <c r="Q32" s="42"/>
      <c r="R32" s="42"/>
      <c r="S32" s="43"/>
      <c r="T32" s="44"/>
      <c r="U32" s="45"/>
      <c r="V32" s="46"/>
      <c r="W32" s="41"/>
      <c r="X32" s="42"/>
      <c r="Y32" s="42"/>
      <c r="Z32" s="42"/>
      <c r="AA32" s="43"/>
      <c r="AB32" s="47"/>
      <c r="AC32" s="48"/>
      <c r="AD32" s="48"/>
      <c r="AE32" s="48"/>
      <c r="AF32" s="48"/>
      <c r="AG32" s="48"/>
      <c r="AH32" s="48"/>
      <c r="AI32" s="49"/>
    </row>
    <row r="33" spans="1:39" ht="21.5" customHeight="1" x14ac:dyDescent="0.2">
      <c r="A33" s="50"/>
      <c r="B33" s="51"/>
      <c r="C33" s="51"/>
      <c r="D33" s="51"/>
      <c r="E33" s="51"/>
      <c r="F33" s="51"/>
      <c r="G33" s="51"/>
      <c r="H33" s="51"/>
      <c r="I33" s="51"/>
      <c r="J33" s="51"/>
      <c r="K33" s="51"/>
      <c r="L33" s="51"/>
      <c r="M33" s="51"/>
      <c r="N33" s="51"/>
      <c r="O33" s="52"/>
      <c r="P33" s="41"/>
      <c r="Q33" s="42"/>
      <c r="R33" s="42"/>
      <c r="S33" s="43"/>
      <c r="T33" s="44"/>
      <c r="U33" s="45"/>
      <c r="V33" s="46"/>
      <c r="W33" s="41"/>
      <c r="X33" s="42"/>
      <c r="Y33" s="42"/>
      <c r="Z33" s="42"/>
      <c r="AA33" s="43"/>
      <c r="AB33" s="53"/>
      <c r="AC33" s="20"/>
      <c r="AD33" s="20"/>
      <c r="AE33" s="20"/>
      <c r="AF33" s="20"/>
      <c r="AG33" s="20"/>
      <c r="AH33" s="20"/>
      <c r="AI33" s="21"/>
      <c r="AK33" s="11"/>
      <c r="AM33" s="10"/>
    </row>
    <row r="34" spans="1:39" ht="21.5" customHeight="1" x14ac:dyDescent="0.2">
      <c r="A34" s="30"/>
      <c r="B34" s="31"/>
      <c r="C34" s="31"/>
      <c r="D34" s="31"/>
      <c r="E34" s="31"/>
      <c r="F34" s="31"/>
      <c r="G34" s="31"/>
      <c r="H34" s="31"/>
      <c r="I34" s="31"/>
      <c r="J34" s="31"/>
      <c r="K34" s="31"/>
      <c r="L34" s="31"/>
      <c r="M34" s="31"/>
      <c r="N34" s="31"/>
      <c r="O34" s="31"/>
      <c r="P34" s="32"/>
      <c r="Q34" s="32"/>
      <c r="R34" s="32"/>
      <c r="S34" s="32"/>
      <c r="T34" s="32"/>
      <c r="U34" s="32"/>
      <c r="V34" s="32"/>
      <c r="W34" s="33"/>
      <c r="X34" s="33"/>
      <c r="Y34" s="33"/>
      <c r="Z34" s="33"/>
      <c r="AA34" s="33"/>
      <c r="AB34" s="34"/>
      <c r="AC34" s="34"/>
      <c r="AD34" s="34"/>
      <c r="AE34" s="34"/>
      <c r="AF34" s="34"/>
      <c r="AG34" s="34"/>
      <c r="AH34" s="34"/>
      <c r="AI34" s="35"/>
    </row>
    <row r="35" spans="1:39" ht="21.5" customHeight="1" x14ac:dyDescent="0.2">
      <c r="P35" s="19" t="s">
        <v>17</v>
      </c>
      <c r="Q35" s="19"/>
      <c r="R35" s="19"/>
      <c r="S35" s="19"/>
      <c r="T35" s="19"/>
      <c r="U35" s="19"/>
      <c r="V35" s="19"/>
      <c r="W35" s="19"/>
      <c r="X35" s="19"/>
      <c r="Y35" s="19"/>
      <c r="Z35" s="19"/>
      <c r="AA35" s="19"/>
      <c r="AB35" s="36">
        <f>SUM(AB21:AI34)</f>
        <v>25000</v>
      </c>
      <c r="AC35" s="36"/>
      <c r="AD35" s="36"/>
      <c r="AE35" s="36"/>
      <c r="AF35" s="36"/>
      <c r="AG35" s="36"/>
      <c r="AH35" s="36"/>
      <c r="AI35" s="37"/>
    </row>
    <row r="36" spans="1:39" ht="21.5" customHeight="1" x14ac:dyDescent="0.2">
      <c r="P36" s="19" t="s">
        <v>18</v>
      </c>
      <c r="Q36" s="19"/>
      <c r="R36" s="19"/>
      <c r="S36" s="19"/>
      <c r="T36" s="19"/>
      <c r="U36" s="19"/>
      <c r="V36" s="19"/>
      <c r="W36" s="19"/>
      <c r="X36" s="19"/>
      <c r="Y36" s="19"/>
      <c r="Z36" s="19"/>
      <c r="AA36" s="19"/>
      <c r="AB36" s="20">
        <f>AB35*10%</f>
        <v>2500</v>
      </c>
      <c r="AC36" s="20"/>
      <c r="AD36" s="20"/>
      <c r="AE36" s="20"/>
      <c r="AF36" s="20"/>
      <c r="AG36" s="20"/>
      <c r="AH36" s="20"/>
      <c r="AI36" s="21"/>
    </row>
    <row r="37" spans="1:39" ht="21.5" customHeight="1" x14ac:dyDescent="0.2">
      <c r="P37" s="19" t="s">
        <v>19</v>
      </c>
      <c r="Q37" s="19"/>
      <c r="R37" s="19"/>
      <c r="S37" s="19"/>
      <c r="T37" s="19"/>
      <c r="U37" s="19"/>
      <c r="V37" s="19"/>
      <c r="W37" s="19"/>
      <c r="X37" s="19"/>
      <c r="Y37" s="19"/>
      <c r="Z37" s="19"/>
      <c r="AA37" s="19"/>
      <c r="AB37" s="22">
        <f>AB35+AB36</f>
        <v>27500</v>
      </c>
      <c r="AC37" s="22"/>
      <c r="AD37" s="22"/>
      <c r="AE37" s="22"/>
      <c r="AF37" s="22"/>
      <c r="AG37" s="22"/>
      <c r="AH37" s="22"/>
      <c r="AI37" s="23"/>
    </row>
    <row r="38" spans="1:39" ht="21.5" customHeight="1" x14ac:dyDescent="0.2"/>
    <row r="39" spans="1:39" ht="12.5" customHeight="1" x14ac:dyDescent="0.2">
      <c r="A39" s="24" t="s">
        <v>20</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6"/>
    </row>
    <row r="40" spans="1:39" ht="12.5" customHeight="1" x14ac:dyDescent="0.2">
      <c r="A40" s="27" t="s">
        <v>88</v>
      </c>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9"/>
    </row>
    <row r="41" spans="1:39" ht="12.5" customHeight="1" x14ac:dyDescent="0.2">
      <c r="A41" s="13" t="s">
        <v>89</v>
      </c>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5"/>
    </row>
    <row r="42" spans="1:39" ht="12.5" customHeight="1" x14ac:dyDescent="0.2">
      <c r="A42" s="13" t="s">
        <v>90</v>
      </c>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5"/>
    </row>
    <row r="43" spans="1:39" ht="12.5" customHeight="1" x14ac:dyDescent="0.2">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5"/>
    </row>
    <row r="44" spans="1:39" ht="12.5" customHeight="1" x14ac:dyDescent="0.2">
      <c r="A44" s="13"/>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5"/>
    </row>
    <row r="45" spans="1:39" ht="12.5" customHeight="1" x14ac:dyDescent="0.2">
      <c r="A45" s="13"/>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5"/>
    </row>
    <row r="46" spans="1:39" ht="12.5" customHeight="1" x14ac:dyDescent="0.2">
      <c r="A46" s="16"/>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8"/>
    </row>
    <row r="47" spans="1:39" ht="13" customHeight="1" x14ac:dyDescent="0.2"/>
    <row r="48" spans="1:39" ht="13" customHeight="1" x14ac:dyDescent="0.2"/>
    <row r="49" ht="13" customHeight="1" x14ac:dyDescent="0.2"/>
    <row r="50" ht="13" customHeight="1" x14ac:dyDescent="0.2"/>
    <row r="51" ht="13" customHeight="1" x14ac:dyDescent="0.2"/>
  </sheetData>
  <mergeCells count="120">
    <mergeCell ref="A1:AI2"/>
    <mergeCell ref="A4:N5"/>
    <mergeCell ref="O4:Q5"/>
    <mergeCell ref="Z4:AI4"/>
    <mergeCell ref="A7:G8"/>
    <mergeCell ref="H7:Q8"/>
    <mergeCell ref="X9:AI9"/>
    <mergeCell ref="A10:D10"/>
    <mergeCell ref="E10:Q10"/>
    <mergeCell ref="A11:D11"/>
    <mergeCell ref="E11:Q11"/>
    <mergeCell ref="A12:D12"/>
    <mergeCell ref="E12:Q12"/>
    <mergeCell ref="X12:AA12"/>
    <mergeCell ref="AB12:AE12"/>
    <mergeCell ref="AF12:AI12"/>
    <mergeCell ref="E13:Q15"/>
    <mergeCell ref="X13:AA15"/>
    <mergeCell ref="AB13:AE15"/>
    <mergeCell ref="AF13:AI15"/>
    <mergeCell ref="A14:D14"/>
    <mergeCell ref="A18:O18"/>
    <mergeCell ref="P18:S18"/>
    <mergeCell ref="T18:V18"/>
    <mergeCell ref="W18:AA18"/>
    <mergeCell ref="AB18:AI18"/>
    <mergeCell ref="A19:O19"/>
    <mergeCell ref="P19:S19"/>
    <mergeCell ref="T19:V19"/>
    <mergeCell ref="W19:AA19"/>
    <mergeCell ref="AB19:AI19"/>
    <mergeCell ref="A20:O20"/>
    <mergeCell ref="P20:S20"/>
    <mergeCell ref="T20:V20"/>
    <mergeCell ref="W20:AA20"/>
    <mergeCell ref="AB20:AI20"/>
    <mergeCell ref="A21:O21"/>
    <mergeCell ref="P21:S21"/>
    <mergeCell ref="T21:V21"/>
    <mergeCell ref="W21:AA21"/>
    <mergeCell ref="AB21:AI21"/>
    <mergeCell ref="A22:O22"/>
    <mergeCell ref="P22:S22"/>
    <mergeCell ref="T22:V22"/>
    <mergeCell ref="W22:AA22"/>
    <mergeCell ref="AB22:AI22"/>
    <mergeCell ref="A23:O23"/>
    <mergeCell ref="P23:S23"/>
    <mergeCell ref="T23:V23"/>
    <mergeCell ref="W23:AA23"/>
    <mergeCell ref="AB23:AI23"/>
    <mergeCell ref="A24:O24"/>
    <mergeCell ref="P24:S24"/>
    <mergeCell ref="T24:V24"/>
    <mergeCell ref="W24:AA24"/>
    <mergeCell ref="AB24:AI24"/>
    <mergeCell ref="A25:O25"/>
    <mergeCell ref="P25:S25"/>
    <mergeCell ref="T25:V25"/>
    <mergeCell ref="W25:AA25"/>
    <mergeCell ref="AB25:AI25"/>
    <mergeCell ref="A26:O26"/>
    <mergeCell ref="P26:S26"/>
    <mergeCell ref="T26:V26"/>
    <mergeCell ref="W26:AA26"/>
    <mergeCell ref="AB26:AI26"/>
    <mergeCell ref="A29:O29"/>
    <mergeCell ref="P29:S29"/>
    <mergeCell ref="T29:V29"/>
    <mergeCell ref="W29:AA29"/>
    <mergeCell ref="AB29:AI29"/>
    <mergeCell ref="A27:O27"/>
    <mergeCell ref="P27:S27"/>
    <mergeCell ref="T27:V27"/>
    <mergeCell ref="W27:AA27"/>
    <mergeCell ref="AB27:AI27"/>
    <mergeCell ref="A28:O28"/>
    <mergeCell ref="P28:S28"/>
    <mergeCell ref="T28:V28"/>
    <mergeCell ref="W28:AA28"/>
    <mergeCell ref="AB28:AI28"/>
    <mergeCell ref="A30:O30"/>
    <mergeCell ref="P30:S30"/>
    <mergeCell ref="T30:V30"/>
    <mergeCell ref="W30:AA30"/>
    <mergeCell ref="AB30:AI30"/>
    <mergeCell ref="A31:O31"/>
    <mergeCell ref="P31:S31"/>
    <mergeCell ref="T31:V31"/>
    <mergeCell ref="W31:AA31"/>
    <mergeCell ref="AB31:AI31"/>
    <mergeCell ref="A34:O34"/>
    <mergeCell ref="P34:S34"/>
    <mergeCell ref="T34:V34"/>
    <mergeCell ref="W34:AA34"/>
    <mergeCell ref="AB34:AI34"/>
    <mergeCell ref="P35:AA35"/>
    <mergeCell ref="AB35:AI35"/>
    <mergeCell ref="A32:O32"/>
    <mergeCell ref="P32:S32"/>
    <mergeCell ref="T32:V32"/>
    <mergeCell ref="W32:AA32"/>
    <mergeCell ref="AB32:AI32"/>
    <mergeCell ref="A33:O33"/>
    <mergeCell ref="P33:S33"/>
    <mergeCell ref="T33:V33"/>
    <mergeCell ref="W33:AA33"/>
    <mergeCell ref="AB33:AI33"/>
    <mergeCell ref="A41:AI41"/>
    <mergeCell ref="A42:AI42"/>
    <mergeCell ref="A43:AI43"/>
    <mergeCell ref="A44:AI44"/>
    <mergeCell ref="A45:AI45"/>
    <mergeCell ref="A46:AI46"/>
    <mergeCell ref="P36:AA36"/>
    <mergeCell ref="AB36:AI36"/>
    <mergeCell ref="P37:AA37"/>
    <mergeCell ref="AB37:AI37"/>
    <mergeCell ref="A39:AI39"/>
    <mergeCell ref="A40:AI40"/>
  </mergeCells>
  <phoneticPr fontId="15"/>
  <printOptions horizontalCentered="1"/>
  <pageMargins left="0.82677165354330717" right="0.59055118110236227" top="0.59055118110236227" bottom="0.35433070866141736" header="0.31496062992125984" footer="0.31496062992125984"/>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67E55-1400-42C4-99C0-8002676BB563}">
  <sheetPr>
    <pageSetUpPr fitToPage="1"/>
  </sheetPr>
  <dimension ref="A1:AM51"/>
  <sheetViews>
    <sheetView topLeftCell="A13" zoomScaleNormal="100" workbookViewId="0">
      <selection activeCell="A22" sqref="A22:AI22"/>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85" t="s">
        <v>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7" ht="20.25" customHeight="1" x14ac:dyDescent="0.2">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K2" t="s">
        <v>33</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K3" t="s">
        <v>34</v>
      </c>
    </row>
    <row r="4" spans="1:37" ht="17.25" customHeight="1" x14ac:dyDescent="0.2">
      <c r="A4" s="87" t="s">
        <v>54</v>
      </c>
      <c r="B4" s="87"/>
      <c r="C4" s="87"/>
      <c r="D4" s="87"/>
      <c r="E4" s="87"/>
      <c r="F4" s="87"/>
      <c r="G4" s="87"/>
      <c r="H4" s="87"/>
      <c r="I4" s="87"/>
      <c r="J4" s="87"/>
      <c r="K4" s="87"/>
      <c r="L4" s="87"/>
      <c r="M4" s="87"/>
      <c r="N4" s="87"/>
      <c r="O4" s="89" t="s">
        <v>1</v>
      </c>
      <c r="P4" s="89"/>
      <c r="Q4" s="89"/>
      <c r="R4" s="1"/>
      <c r="S4" s="1"/>
      <c r="T4" s="1"/>
      <c r="U4" s="1"/>
      <c r="V4" s="1"/>
      <c r="W4" s="1"/>
      <c r="X4" s="1"/>
      <c r="Y4" s="1"/>
      <c r="Z4" s="91">
        <v>45163</v>
      </c>
      <c r="AA4" s="91"/>
      <c r="AB4" s="91"/>
      <c r="AC4" s="91"/>
      <c r="AD4" s="91"/>
      <c r="AE4" s="91"/>
      <c r="AF4" s="91"/>
      <c r="AG4" s="91"/>
      <c r="AH4" s="91"/>
      <c r="AI4" s="91"/>
      <c r="AK4" t="s">
        <v>35</v>
      </c>
    </row>
    <row r="5" spans="1:37" ht="14.25" customHeight="1" thickBot="1" x14ac:dyDescent="0.25">
      <c r="A5" s="88"/>
      <c r="B5" s="88"/>
      <c r="C5" s="88"/>
      <c r="D5" s="88"/>
      <c r="E5" s="88"/>
      <c r="F5" s="88"/>
      <c r="G5" s="88"/>
      <c r="H5" s="88"/>
      <c r="I5" s="88"/>
      <c r="J5" s="88"/>
      <c r="K5" s="88"/>
      <c r="L5" s="88"/>
      <c r="M5" s="88"/>
      <c r="N5" s="88"/>
      <c r="O5" s="90"/>
      <c r="P5" s="90"/>
      <c r="Q5" s="90"/>
      <c r="R5" s="1"/>
      <c r="S5" s="1"/>
      <c r="T5" s="1"/>
      <c r="U5" s="1"/>
      <c r="V5" s="1"/>
      <c r="W5" s="1"/>
      <c r="X5" s="1"/>
      <c r="Y5" s="1"/>
      <c r="AK5" t="s">
        <v>36</v>
      </c>
    </row>
    <row r="6" spans="1:37" ht="16.5" x14ac:dyDescent="0.2">
      <c r="A6" s="2"/>
      <c r="B6" s="2"/>
      <c r="C6" s="2"/>
      <c r="D6" s="2"/>
      <c r="E6" s="2"/>
      <c r="F6" s="2"/>
      <c r="G6" s="2"/>
      <c r="H6" s="2"/>
      <c r="I6" s="2"/>
      <c r="J6" s="2"/>
      <c r="K6" s="2"/>
      <c r="L6" s="2"/>
      <c r="M6" s="2"/>
      <c r="N6" s="2"/>
      <c r="O6" s="2"/>
      <c r="P6" s="2"/>
      <c r="Q6" s="2"/>
      <c r="R6" s="1"/>
      <c r="S6" s="1"/>
      <c r="T6" s="1"/>
      <c r="U6" s="1"/>
      <c r="V6" s="1"/>
      <c r="W6" s="1"/>
      <c r="X6" s="1"/>
      <c r="Y6" s="1"/>
      <c r="AK6" t="s">
        <v>37</v>
      </c>
    </row>
    <row r="7" spans="1:37" ht="12.75" customHeight="1" x14ac:dyDescent="0.2">
      <c r="A7" s="92" t="s">
        <v>21</v>
      </c>
      <c r="B7" s="92"/>
      <c r="C7" s="92"/>
      <c r="D7" s="92"/>
      <c r="E7" s="92"/>
      <c r="F7" s="92"/>
      <c r="G7" s="92"/>
      <c r="H7" s="94">
        <f>AB42</f>
        <v>196570</v>
      </c>
      <c r="I7" s="95"/>
      <c r="J7" s="95"/>
      <c r="K7" s="95"/>
      <c r="L7" s="95"/>
      <c r="M7" s="95"/>
      <c r="N7" s="95"/>
      <c r="O7" s="95"/>
      <c r="P7" s="95"/>
      <c r="Q7" s="95"/>
      <c r="R7" s="1"/>
      <c r="S7" s="1"/>
      <c r="T7" s="1"/>
      <c r="U7" s="1"/>
      <c r="V7" s="1"/>
      <c r="W7" s="1"/>
      <c r="X7" s="1"/>
      <c r="Y7" s="1"/>
      <c r="Z7" s="1"/>
      <c r="AA7" s="1"/>
      <c r="AB7" s="1"/>
      <c r="AC7" s="1"/>
      <c r="AD7" s="1"/>
      <c r="AE7" s="1"/>
      <c r="AF7" s="1"/>
      <c r="AG7" s="1"/>
      <c r="AH7" s="1"/>
      <c r="AI7" s="1"/>
    </row>
    <row r="8" spans="1:37" ht="13.15" customHeight="1" thickBot="1" x14ac:dyDescent="0.25">
      <c r="A8" s="93"/>
      <c r="B8" s="93"/>
      <c r="C8" s="93"/>
      <c r="D8" s="93"/>
      <c r="E8" s="93"/>
      <c r="F8" s="93"/>
      <c r="G8" s="93"/>
      <c r="H8" s="96"/>
      <c r="I8" s="96"/>
      <c r="J8" s="96"/>
      <c r="K8" s="96"/>
      <c r="L8" s="96"/>
      <c r="M8" s="96"/>
      <c r="N8" s="96"/>
      <c r="O8" s="96"/>
      <c r="P8" s="96"/>
      <c r="Q8" s="96"/>
      <c r="R8" s="1" t="s">
        <v>2</v>
      </c>
      <c r="S8" s="1"/>
      <c r="T8" s="1"/>
      <c r="U8" s="1"/>
      <c r="V8" s="1"/>
      <c r="W8" s="1"/>
      <c r="X8" s="1"/>
      <c r="Y8" s="1"/>
      <c r="Z8" s="1"/>
      <c r="AA8" s="1"/>
      <c r="AB8" s="1"/>
      <c r="AC8" s="1"/>
      <c r="AD8" s="1"/>
      <c r="AE8" s="1"/>
      <c r="AF8" s="1"/>
      <c r="AG8" s="1"/>
      <c r="AH8" s="1"/>
      <c r="AI8" s="1"/>
      <c r="AK8" t="s">
        <v>27</v>
      </c>
    </row>
    <row r="9" spans="1:37" ht="22.5" customHeight="1" x14ac:dyDescent="0.2">
      <c r="A9" s="3"/>
      <c r="B9" s="3"/>
      <c r="C9" s="3"/>
      <c r="D9" s="3"/>
      <c r="E9" s="3"/>
      <c r="F9" s="3"/>
      <c r="G9" s="3"/>
      <c r="H9" s="3"/>
      <c r="I9" s="3"/>
      <c r="J9" s="3"/>
      <c r="K9" s="3"/>
      <c r="L9" s="3"/>
      <c r="M9" s="3"/>
      <c r="N9" s="3"/>
      <c r="O9" s="3"/>
      <c r="P9" s="3"/>
      <c r="Q9" s="3"/>
      <c r="R9" s="1"/>
      <c r="S9" s="1"/>
      <c r="T9" s="1"/>
      <c r="U9" s="1"/>
      <c r="V9" s="1"/>
      <c r="W9" s="1"/>
      <c r="X9" s="77"/>
      <c r="Y9" s="77"/>
      <c r="Z9" s="77"/>
      <c r="AA9" s="77"/>
      <c r="AB9" s="77"/>
      <c r="AC9" s="77"/>
      <c r="AD9" s="77"/>
      <c r="AE9" s="77"/>
      <c r="AF9" s="77"/>
      <c r="AG9" s="77"/>
      <c r="AH9" s="77"/>
      <c r="AI9" s="77"/>
      <c r="AK9" t="s">
        <v>38</v>
      </c>
    </row>
    <row r="10" spans="1:37" ht="15.75" customHeight="1" x14ac:dyDescent="0.2">
      <c r="A10" s="76" t="s">
        <v>3</v>
      </c>
      <c r="B10" s="76"/>
      <c r="C10" s="76"/>
      <c r="D10" s="76"/>
      <c r="E10" s="78" t="s">
        <v>22</v>
      </c>
      <c r="F10" s="78"/>
      <c r="G10" s="78"/>
      <c r="H10" s="78"/>
      <c r="I10" s="78"/>
      <c r="J10" s="78"/>
      <c r="K10" s="78"/>
      <c r="L10" s="78"/>
      <c r="M10" s="78"/>
      <c r="N10" s="78"/>
      <c r="O10" s="78"/>
      <c r="P10" s="78"/>
      <c r="Q10" s="78"/>
      <c r="R10" s="1"/>
      <c r="S10" s="1"/>
      <c r="T10" s="1"/>
      <c r="U10" s="1"/>
      <c r="V10" s="1"/>
      <c r="W10" s="4"/>
      <c r="X10" s="4"/>
      <c r="Y10" s="4"/>
      <c r="Z10" s="4"/>
      <c r="AA10" s="4"/>
      <c r="AB10" s="4"/>
      <c r="AC10" s="4"/>
      <c r="AD10" s="4"/>
      <c r="AE10" s="4"/>
      <c r="AF10" s="4"/>
      <c r="AG10" s="4"/>
      <c r="AH10" s="4"/>
      <c r="AI10" s="4"/>
    </row>
    <row r="11" spans="1:37" ht="15.75" customHeight="1" x14ac:dyDescent="0.2">
      <c r="A11" s="79" t="s">
        <v>4</v>
      </c>
      <c r="B11" s="79"/>
      <c r="C11" s="79"/>
      <c r="D11" s="79"/>
      <c r="E11" s="80" t="s">
        <v>5</v>
      </c>
      <c r="F11" s="80"/>
      <c r="G11" s="80"/>
      <c r="H11" s="80"/>
      <c r="I11" s="80"/>
      <c r="J11" s="80"/>
      <c r="K11" s="80"/>
      <c r="L11" s="80"/>
      <c r="M11" s="80"/>
      <c r="N11" s="80"/>
      <c r="O11" s="80"/>
      <c r="P11" s="80"/>
      <c r="Q11" s="80"/>
      <c r="R11" s="1"/>
      <c r="S11" s="1"/>
      <c r="T11" s="1"/>
      <c r="U11" s="1"/>
      <c r="V11" s="1"/>
      <c r="W11" s="5"/>
      <c r="X11" s="5"/>
      <c r="Y11" s="5"/>
      <c r="Z11" s="6"/>
      <c r="AA11" s="6"/>
      <c r="AB11" s="6"/>
      <c r="AC11" s="6"/>
      <c r="AD11" s="6"/>
      <c r="AE11" s="6"/>
      <c r="AF11" s="6"/>
      <c r="AG11" s="6"/>
      <c r="AH11" s="6"/>
      <c r="AI11" s="6"/>
    </row>
    <row r="12" spans="1:37" ht="15.75" customHeight="1" x14ac:dyDescent="0.2">
      <c r="A12" s="79" t="s">
        <v>6</v>
      </c>
      <c r="B12" s="79"/>
      <c r="C12" s="79"/>
      <c r="D12" s="79"/>
      <c r="E12" s="80" t="s">
        <v>7</v>
      </c>
      <c r="F12" s="80"/>
      <c r="G12" s="80"/>
      <c r="H12" s="80"/>
      <c r="I12" s="80"/>
      <c r="J12" s="80"/>
      <c r="K12" s="80"/>
      <c r="L12" s="80"/>
      <c r="M12" s="80"/>
      <c r="N12" s="80"/>
      <c r="O12" s="80"/>
      <c r="P12" s="80"/>
      <c r="Q12" s="80"/>
      <c r="R12" s="1"/>
      <c r="S12" s="1"/>
      <c r="T12" s="1"/>
      <c r="U12" s="1"/>
      <c r="V12" s="1"/>
      <c r="W12" s="1"/>
      <c r="X12" s="82" t="s">
        <v>8</v>
      </c>
      <c r="Y12" s="83"/>
      <c r="Z12" s="83"/>
      <c r="AA12" s="84"/>
      <c r="AB12" s="82" t="s">
        <v>8</v>
      </c>
      <c r="AC12" s="83"/>
      <c r="AD12" s="83"/>
      <c r="AE12" s="84"/>
      <c r="AF12" s="82" t="s">
        <v>9</v>
      </c>
      <c r="AG12" s="83"/>
      <c r="AH12" s="83"/>
      <c r="AI12" s="84"/>
    </row>
    <row r="13" spans="1:37" ht="15.75" customHeight="1" x14ac:dyDescent="0.2">
      <c r="A13" s="7"/>
      <c r="B13" s="7"/>
      <c r="C13" s="7"/>
      <c r="D13" s="7"/>
      <c r="E13" s="65" t="s">
        <v>10</v>
      </c>
      <c r="F13" s="65"/>
      <c r="G13" s="65"/>
      <c r="H13" s="65"/>
      <c r="I13" s="65"/>
      <c r="J13" s="65"/>
      <c r="K13" s="65"/>
      <c r="L13" s="65"/>
      <c r="M13" s="65"/>
      <c r="N13" s="65"/>
      <c r="O13" s="65"/>
      <c r="P13" s="65"/>
      <c r="Q13" s="65"/>
      <c r="R13" s="1"/>
      <c r="S13" s="1"/>
      <c r="T13" s="1"/>
      <c r="U13" s="1"/>
      <c r="V13" s="1"/>
      <c r="W13" s="1"/>
      <c r="X13" s="68"/>
      <c r="Y13" s="69"/>
      <c r="Z13" s="69"/>
      <c r="AA13" s="70"/>
      <c r="AB13" s="68"/>
      <c r="AC13" s="69"/>
      <c r="AD13" s="69"/>
      <c r="AE13" s="70"/>
      <c r="AF13" s="68"/>
      <c r="AG13" s="69"/>
      <c r="AH13" s="69"/>
      <c r="AI13" s="70"/>
    </row>
    <row r="14" spans="1:37" ht="15.75" customHeight="1" x14ac:dyDescent="0.2">
      <c r="A14" s="76" t="s">
        <v>11</v>
      </c>
      <c r="B14" s="76"/>
      <c r="C14" s="76"/>
      <c r="D14" s="76"/>
      <c r="E14" s="65"/>
      <c r="F14" s="65"/>
      <c r="G14" s="65"/>
      <c r="H14" s="65"/>
      <c r="I14" s="65"/>
      <c r="J14" s="65"/>
      <c r="K14" s="65"/>
      <c r="L14" s="65"/>
      <c r="M14" s="65"/>
      <c r="N14" s="65"/>
      <c r="O14" s="65"/>
      <c r="P14" s="65"/>
      <c r="Q14" s="65"/>
      <c r="X14" s="71"/>
      <c r="Y14" s="67"/>
      <c r="Z14" s="67"/>
      <c r="AA14" s="72"/>
      <c r="AB14" s="71"/>
      <c r="AC14" s="67"/>
      <c r="AD14" s="67"/>
      <c r="AE14" s="72"/>
      <c r="AF14" s="71"/>
      <c r="AG14" s="67"/>
      <c r="AH14" s="67"/>
      <c r="AI14" s="72"/>
    </row>
    <row r="15" spans="1:37" ht="15.75" customHeight="1" x14ac:dyDescent="0.2">
      <c r="E15" s="66"/>
      <c r="F15" s="66"/>
      <c r="G15" s="66"/>
      <c r="H15" s="66"/>
      <c r="I15" s="66"/>
      <c r="J15" s="66"/>
      <c r="K15" s="66"/>
      <c r="L15" s="66"/>
      <c r="M15" s="66"/>
      <c r="N15" s="66"/>
      <c r="O15" s="66"/>
      <c r="P15" s="66"/>
      <c r="Q15" s="66"/>
      <c r="X15" s="73"/>
      <c r="Y15" s="74"/>
      <c r="Z15" s="74"/>
      <c r="AA15" s="75"/>
      <c r="AB15" s="73"/>
      <c r="AC15" s="74"/>
      <c r="AD15" s="74"/>
      <c r="AE15" s="75"/>
      <c r="AF15" s="73"/>
      <c r="AG15" s="74"/>
      <c r="AH15" s="74"/>
      <c r="AI15" s="75"/>
    </row>
    <row r="17" spans="1:37"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19" t="s">
        <v>12</v>
      </c>
      <c r="B18" s="19"/>
      <c r="C18" s="19"/>
      <c r="D18" s="19"/>
      <c r="E18" s="19"/>
      <c r="F18" s="19"/>
      <c r="G18" s="19"/>
      <c r="H18" s="19"/>
      <c r="I18" s="19"/>
      <c r="J18" s="19"/>
      <c r="K18" s="19"/>
      <c r="L18" s="19"/>
      <c r="M18" s="19"/>
      <c r="N18" s="19"/>
      <c r="O18" s="19"/>
      <c r="P18" s="19" t="s">
        <v>13</v>
      </c>
      <c r="Q18" s="19"/>
      <c r="R18" s="19"/>
      <c r="S18" s="19"/>
      <c r="T18" s="19" t="s">
        <v>14</v>
      </c>
      <c r="U18" s="19"/>
      <c r="V18" s="19"/>
      <c r="W18" s="19" t="s">
        <v>15</v>
      </c>
      <c r="X18" s="19"/>
      <c r="Y18" s="19"/>
      <c r="Z18" s="19"/>
      <c r="AA18" s="19"/>
      <c r="AB18" s="19" t="s">
        <v>16</v>
      </c>
      <c r="AC18" s="19"/>
      <c r="AD18" s="19"/>
      <c r="AE18" s="19"/>
      <c r="AF18" s="19"/>
      <c r="AG18" s="19"/>
      <c r="AH18" s="19"/>
      <c r="AI18" s="19"/>
      <c r="AK18" s="12" t="s">
        <v>45</v>
      </c>
    </row>
    <row r="19" spans="1:37" ht="21.5" customHeight="1" x14ac:dyDescent="0.2">
      <c r="A19" s="62" t="s">
        <v>58</v>
      </c>
      <c r="B19" s="63"/>
      <c r="C19" s="64"/>
      <c r="D19" s="64"/>
      <c r="E19" s="64"/>
      <c r="F19" s="64"/>
      <c r="G19" s="64"/>
      <c r="H19" s="64"/>
      <c r="I19" s="64"/>
      <c r="J19" s="64"/>
      <c r="K19" s="64"/>
      <c r="L19" s="64"/>
      <c r="M19" s="64"/>
      <c r="N19" s="64"/>
      <c r="O19" s="64"/>
      <c r="P19" s="58"/>
      <c r="Q19" s="58"/>
      <c r="R19" s="58"/>
      <c r="S19" s="58"/>
      <c r="T19" s="58"/>
      <c r="U19" s="58"/>
      <c r="V19" s="58"/>
      <c r="W19" s="58"/>
      <c r="X19" s="58"/>
      <c r="Y19" s="58"/>
      <c r="Z19" s="58"/>
      <c r="AA19" s="58"/>
      <c r="AB19" s="54"/>
      <c r="AC19" s="54"/>
      <c r="AD19" s="54"/>
      <c r="AE19" s="54"/>
      <c r="AF19" s="54"/>
      <c r="AG19" s="54"/>
      <c r="AH19" s="54"/>
      <c r="AI19" s="55"/>
      <c r="AK19" t="s">
        <v>46</v>
      </c>
    </row>
    <row r="20" spans="1:37" ht="21.5" customHeight="1" x14ac:dyDescent="0.2">
      <c r="A20" s="38" t="s">
        <v>59</v>
      </c>
      <c r="B20" s="39"/>
      <c r="C20" s="39"/>
      <c r="D20" s="39"/>
      <c r="E20" s="39"/>
      <c r="F20" s="39"/>
      <c r="G20" s="39"/>
      <c r="H20" s="39"/>
      <c r="I20" s="39"/>
      <c r="J20" s="39"/>
      <c r="K20" s="39"/>
      <c r="L20" s="39"/>
      <c r="M20" s="39"/>
      <c r="N20" s="39"/>
      <c r="O20" s="40"/>
      <c r="P20" s="41"/>
      <c r="Q20" s="42"/>
      <c r="R20" s="42"/>
      <c r="S20" s="43"/>
      <c r="T20" s="44"/>
      <c r="U20" s="45"/>
      <c r="V20" s="46"/>
      <c r="W20" s="41"/>
      <c r="X20" s="42"/>
      <c r="Y20" s="42"/>
      <c r="Z20" s="42"/>
      <c r="AA20" s="43"/>
      <c r="AB20" s="53"/>
      <c r="AC20" s="20"/>
      <c r="AD20" s="20"/>
      <c r="AE20" s="20"/>
      <c r="AF20" s="20"/>
      <c r="AG20" s="20"/>
      <c r="AH20" s="20"/>
      <c r="AI20" s="21"/>
      <c r="AK20" t="s">
        <v>47</v>
      </c>
    </row>
    <row r="21" spans="1:37" ht="21.5" customHeight="1" x14ac:dyDescent="0.2">
      <c r="A21" s="56" t="s">
        <v>40</v>
      </c>
      <c r="B21" s="40"/>
      <c r="C21" s="57"/>
      <c r="D21" s="57"/>
      <c r="E21" s="57"/>
      <c r="F21" s="57"/>
      <c r="G21" s="57"/>
      <c r="H21" s="57"/>
      <c r="I21" s="57"/>
      <c r="J21" s="57"/>
      <c r="K21" s="57"/>
      <c r="L21" s="57"/>
      <c r="M21" s="57"/>
      <c r="N21" s="57"/>
      <c r="O21" s="57"/>
      <c r="P21" s="58">
        <v>500</v>
      </c>
      <c r="Q21" s="58"/>
      <c r="R21" s="58"/>
      <c r="S21" s="58"/>
      <c r="T21" s="97" t="s">
        <v>80</v>
      </c>
      <c r="U21" s="58"/>
      <c r="V21" s="58"/>
      <c r="W21" s="98">
        <v>70</v>
      </c>
      <c r="X21" s="98"/>
      <c r="Y21" s="98"/>
      <c r="Z21" s="98"/>
      <c r="AA21" s="98"/>
      <c r="AB21" s="54">
        <f>P21*W21</f>
        <v>35000</v>
      </c>
      <c r="AC21" s="54"/>
      <c r="AD21" s="54"/>
      <c r="AE21" s="54"/>
      <c r="AF21" s="54"/>
      <c r="AG21" s="54"/>
      <c r="AH21" s="54"/>
      <c r="AI21" s="55"/>
      <c r="AK21" t="s">
        <v>49</v>
      </c>
    </row>
    <row r="22" spans="1:37" ht="21.5" customHeight="1" x14ac:dyDescent="0.2">
      <c r="A22" s="56" t="s">
        <v>51</v>
      </c>
      <c r="B22" s="57"/>
      <c r="C22" s="57"/>
      <c r="D22" s="57"/>
      <c r="E22" s="57"/>
      <c r="F22" s="57"/>
      <c r="G22" s="57"/>
      <c r="H22" s="57"/>
      <c r="I22" s="57"/>
      <c r="J22" s="57"/>
      <c r="K22" s="57"/>
      <c r="L22" s="57"/>
      <c r="M22" s="57"/>
      <c r="N22" s="57"/>
      <c r="O22" s="57"/>
      <c r="P22" s="58">
        <v>250</v>
      </c>
      <c r="Q22" s="58"/>
      <c r="R22" s="58"/>
      <c r="S22" s="58"/>
      <c r="T22" s="59" t="s">
        <v>80</v>
      </c>
      <c r="U22" s="59"/>
      <c r="V22" s="59"/>
      <c r="W22" s="58" t="s">
        <v>29</v>
      </c>
      <c r="X22" s="58"/>
      <c r="Y22" s="58"/>
      <c r="Z22" s="58"/>
      <c r="AA22" s="58"/>
      <c r="AB22" s="54">
        <v>0</v>
      </c>
      <c r="AC22" s="54"/>
      <c r="AD22" s="54"/>
      <c r="AE22" s="54"/>
      <c r="AF22" s="54"/>
      <c r="AG22" s="54"/>
      <c r="AH22" s="54"/>
      <c r="AI22" s="55"/>
      <c r="AK22" t="s">
        <v>41</v>
      </c>
    </row>
    <row r="23" spans="1:37" ht="21.5" customHeight="1" x14ac:dyDescent="0.2">
      <c r="A23" s="56" t="s">
        <v>39</v>
      </c>
      <c r="B23" s="57"/>
      <c r="C23" s="57"/>
      <c r="D23" s="57"/>
      <c r="E23" s="57"/>
      <c r="F23" s="57"/>
      <c r="G23" s="57"/>
      <c r="H23" s="57"/>
      <c r="I23" s="57"/>
      <c r="J23" s="57"/>
      <c r="K23" s="57"/>
      <c r="L23" s="57"/>
      <c r="M23" s="57"/>
      <c r="N23" s="57"/>
      <c r="O23" s="57"/>
      <c r="P23" s="99">
        <v>6</v>
      </c>
      <c r="Q23" s="99"/>
      <c r="R23" s="99"/>
      <c r="S23" s="99"/>
      <c r="T23" s="59" t="s">
        <v>32</v>
      </c>
      <c r="U23" s="59"/>
      <c r="V23" s="59"/>
      <c r="W23" s="58">
        <v>6000</v>
      </c>
      <c r="X23" s="58"/>
      <c r="Y23" s="58"/>
      <c r="Z23" s="58"/>
      <c r="AA23" s="58"/>
      <c r="AB23" s="54">
        <f>P23*W23</f>
        <v>36000</v>
      </c>
      <c r="AC23" s="54"/>
      <c r="AD23" s="54"/>
      <c r="AE23" s="54"/>
      <c r="AF23" s="54"/>
      <c r="AG23" s="54"/>
      <c r="AH23" s="54"/>
      <c r="AI23" s="55"/>
      <c r="AK23" s="12" t="s">
        <v>78</v>
      </c>
    </row>
    <row r="24" spans="1:37" ht="21.5" customHeight="1" x14ac:dyDescent="0.2">
      <c r="A24" s="56" t="s">
        <v>56</v>
      </c>
      <c r="B24" s="57"/>
      <c r="C24" s="57"/>
      <c r="D24" s="57"/>
      <c r="E24" s="57"/>
      <c r="F24" s="57"/>
      <c r="G24" s="57"/>
      <c r="H24" s="57"/>
      <c r="I24" s="57"/>
      <c r="J24" s="57"/>
      <c r="K24" s="57"/>
      <c r="L24" s="57"/>
      <c r="M24" s="57"/>
      <c r="N24" s="57"/>
      <c r="O24" s="57"/>
      <c r="P24" s="58">
        <v>200</v>
      </c>
      <c r="Q24" s="58"/>
      <c r="R24" s="58"/>
      <c r="S24" s="58"/>
      <c r="T24" s="59" t="s">
        <v>80</v>
      </c>
      <c r="U24" s="59"/>
      <c r="V24" s="59"/>
      <c r="W24" s="58">
        <v>80</v>
      </c>
      <c r="X24" s="58"/>
      <c r="Y24" s="58"/>
      <c r="Z24" s="58"/>
      <c r="AA24" s="58"/>
      <c r="AB24" s="54">
        <f>P24*W24</f>
        <v>16000</v>
      </c>
      <c r="AC24" s="54"/>
      <c r="AD24" s="54"/>
      <c r="AE24" s="54"/>
      <c r="AF24" s="54"/>
      <c r="AG24" s="54"/>
      <c r="AH24" s="54"/>
      <c r="AI24" s="55"/>
      <c r="AK24" t="s">
        <v>77</v>
      </c>
    </row>
    <row r="25" spans="1:37" ht="21.5" customHeight="1" x14ac:dyDescent="0.2">
      <c r="A25" s="38" t="s">
        <v>60</v>
      </c>
      <c r="B25" s="39"/>
      <c r="C25" s="39"/>
      <c r="D25" s="39"/>
      <c r="E25" s="39"/>
      <c r="F25" s="39"/>
      <c r="G25" s="39"/>
      <c r="H25" s="39"/>
      <c r="I25" s="39"/>
      <c r="J25" s="39"/>
      <c r="K25" s="39"/>
      <c r="L25" s="39"/>
      <c r="M25" s="39"/>
      <c r="N25" s="39"/>
      <c r="O25" s="40"/>
      <c r="P25" s="41"/>
      <c r="Q25" s="42"/>
      <c r="R25" s="42"/>
      <c r="S25" s="43"/>
      <c r="T25" s="44"/>
      <c r="U25" s="45"/>
      <c r="V25" s="46"/>
      <c r="W25" s="41"/>
      <c r="X25" s="42"/>
      <c r="Y25" s="42"/>
      <c r="Z25" s="42"/>
      <c r="AA25" s="43"/>
      <c r="AB25" s="54"/>
      <c r="AC25" s="54"/>
      <c r="AD25" s="54"/>
      <c r="AE25" s="54"/>
      <c r="AF25" s="54"/>
      <c r="AG25" s="54"/>
      <c r="AH25" s="54"/>
      <c r="AI25" s="55"/>
      <c r="AK25" t="s">
        <v>48</v>
      </c>
    </row>
    <row r="26" spans="1:37" ht="21.5" customHeight="1" x14ac:dyDescent="0.2">
      <c r="A26" s="38" t="s">
        <v>61</v>
      </c>
      <c r="B26" s="39"/>
      <c r="C26" s="39"/>
      <c r="D26" s="39"/>
      <c r="E26" s="39"/>
      <c r="F26" s="39"/>
      <c r="G26" s="39"/>
      <c r="H26" s="39"/>
      <c r="I26" s="39"/>
      <c r="J26" s="39"/>
      <c r="K26" s="39"/>
      <c r="L26" s="39"/>
      <c r="M26" s="39"/>
      <c r="N26" s="39"/>
      <c r="O26" s="40"/>
      <c r="P26" s="41">
        <v>50</v>
      </c>
      <c r="Q26" s="42"/>
      <c r="R26" s="42"/>
      <c r="S26" s="43"/>
      <c r="T26" s="44" t="s">
        <v>63</v>
      </c>
      <c r="U26" s="45"/>
      <c r="V26" s="46"/>
      <c r="W26" s="41">
        <v>450</v>
      </c>
      <c r="X26" s="42"/>
      <c r="Y26" s="42"/>
      <c r="Z26" s="42"/>
      <c r="AA26" s="43"/>
      <c r="AB26" s="54">
        <f>P26*W26</f>
        <v>22500</v>
      </c>
      <c r="AC26" s="54"/>
      <c r="AD26" s="54"/>
      <c r="AE26" s="54"/>
      <c r="AF26" s="54"/>
      <c r="AG26" s="54"/>
      <c r="AH26" s="54"/>
      <c r="AI26" s="55"/>
      <c r="AK26" t="s">
        <v>71</v>
      </c>
    </row>
    <row r="27" spans="1:37" ht="21.5" customHeight="1" x14ac:dyDescent="0.2">
      <c r="A27" s="38" t="s">
        <v>62</v>
      </c>
      <c r="B27" s="39"/>
      <c r="C27" s="39"/>
      <c r="D27" s="39"/>
      <c r="E27" s="39"/>
      <c r="F27" s="39"/>
      <c r="G27" s="39"/>
      <c r="H27" s="39"/>
      <c r="I27" s="39"/>
      <c r="J27" s="39"/>
      <c r="K27" s="39"/>
      <c r="L27" s="39"/>
      <c r="M27" s="39"/>
      <c r="N27" s="39"/>
      <c r="O27" s="40"/>
      <c r="P27" s="41">
        <v>30</v>
      </c>
      <c r="Q27" s="42"/>
      <c r="R27" s="42"/>
      <c r="S27" s="43"/>
      <c r="T27" s="44" t="s">
        <v>63</v>
      </c>
      <c r="U27" s="45"/>
      <c r="V27" s="46"/>
      <c r="W27" s="41">
        <v>300</v>
      </c>
      <c r="X27" s="42"/>
      <c r="Y27" s="42"/>
      <c r="Z27" s="42"/>
      <c r="AA27" s="43"/>
      <c r="AB27" s="54">
        <f>P27*W27</f>
        <v>9000</v>
      </c>
      <c r="AC27" s="54"/>
      <c r="AD27" s="54"/>
      <c r="AE27" s="54"/>
      <c r="AF27" s="54"/>
      <c r="AG27" s="54"/>
      <c r="AH27" s="54"/>
      <c r="AI27" s="55"/>
      <c r="AK27" t="s">
        <v>72</v>
      </c>
    </row>
    <row r="28" spans="1:37" ht="21.5" customHeight="1" x14ac:dyDescent="0.2">
      <c r="A28" s="38" t="s">
        <v>67</v>
      </c>
      <c r="B28" s="39"/>
      <c r="C28" s="39"/>
      <c r="D28" s="39"/>
      <c r="E28" s="39"/>
      <c r="F28" s="39"/>
      <c r="G28" s="39"/>
      <c r="H28" s="39"/>
      <c r="I28" s="39"/>
      <c r="J28" s="39"/>
      <c r="K28" s="39"/>
      <c r="L28" s="39"/>
      <c r="M28" s="39"/>
      <c r="N28" s="39"/>
      <c r="O28" s="40"/>
      <c r="P28" s="41">
        <v>1</v>
      </c>
      <c r="Q28" s="42"/>
      <c r="R28" s="42"/>
      <c r="S28" s="43"/>
      <c r="T28" s="44" t="s">
        <v>31</v>
      </c>
      <c r="U28" s="45"/>
      <c r="V28" s="46"/>
      <c r="W28" s="41">
        <v>10000</v>
      </c>
      <c r="X28" s="42"/>
      <c r="Y28" s="42"/>
      <c r="Z28" s="42"/>
      <c r="AA28" s="43"/>
      <c r="AB28" s="54">
        <f>P28*W28</f>
        <v>10000</v>
      </c>
      <c r="AC28" s="54"/>
      <c r="AD28" s="54"/>
      <c r="AE28" s="54"/>
      <c r="AF28" s="54"/>
      <c r="AG28" s="54"/>
      <c r="AH28" s="54"/>
      <c r="AI28" s="55"/>
    </row>
    <row r="29" spans="1:37" ht="21.5" customHeight="1" x14ac:dyDescent="0.2">
      <c r="A29" s="38" t="s">
        <v>64</v>
      </c>
      <c r="B29" s="39"/>
      <c r="C29" s="39"/>
      <c r="D29" s="39"/>
      <c r="E29" s="39"/>
      <c r="F29" s="39"/>
      <c r="G29" s="39"/>
      <c r="H29" s="39"/>
      <c r="I29" s="39"/>
      <c r="J29" s="39"/>
      <c r="K29" s="39"/>
      <c r="L29" s="39"/>
      <c r="M29" s="39"/>
      <c r="N29" s="39"/>
      <c r="O29" s="40"/>
      <c r="P29" s="41"/>
      <c r="Q29" s="42"/>
      <c r="R29" s="42"/>
      <c r="S29" s="43"/>
      <c r="T29" s="44"/>
      <c r="U29" s="45"/>
      <c r="V29" s="46"/>
      <c r="W29" s="41"/>
      <c r="X29" s="42"/>
      <c r="Y29" s="42"/>
      <c r="Z29" s="42"/>
      <c r="AA29" s="43"/>
      <c r="AB29" s="54"/>
      <c r="AC29" s="54"/>
      <c r="AD29" s="54"/>
      <c r="AE29" s="54"/>
      <c r="AF29" s="54"/>
      <c r="AG29" s="54"/>
      <c r="AH29" s="54"/>
      <c r="AI29" s="55"/>
    </row>
    <row r="30" spans="1:37" ht="21.5" customHeight="1" x14ac:dyDescent="0.2">
      <c r="A30" s="38" t="s">
        <v>65</v>
      </c>
      <c r="B30" s="39"/>
      <c r="C30" s="39"/>
      <c r="D30" s="39"/>
      <c r="E30" s="39"/>
      <c r="F30" s="39"/>
      <c r="G30" s="39"/>
      <c r="H30" s="39"/>
      <c r="I30" s="39"/>
      <c r="J30" s="39"/>
      <c r="K30" s="39"/>
      <c r="L30" s="39"/>
      <c r="M30" s="39"/>
      <c r="N30" s="39"/>
      <c r="O30" s="40"/>
      <c r="P30" s="100">
        <v>0.1</v>
      </c>
      <c r="Q30" s="101"/>
      <c r="R30" s="101"/>
      <c r="S30" s="102"/>
      <c r="T30" s="44" t="s">
        <v>66</v>
      </c>
      <c r="U30" s="45"/>
      <c r="V30" s="46"/>
      <c r="W30" s="41">
        <v>2000</v>
      </c>
      <c r="X30" s="42"/>
      <c r="Y30" s="42"/>
      <c r="Z30" s="42"/>
      <c r="AA30" s="43"/>
      <c r="AB30" s="54">
        <f>P30*W30</f>
        <v>200</v>
      </c>
      <c r="AC30" s="54"/>
      <c r="AD30" s="54"/>
      <c r="AE30" s="54"/>
      <c r="AF30" s="54"/>
      <c r="AG30" s="54"/>
      <c r="AH30" s="54"/>
      <c r="AI30" s="55"/>
      <c r="AK30" t="s">
        <v>73</v>
      </c>
    </row>
    <row r="31" spans="1:37" ht="21.5" customHeight="1" x14ac:dyDescent="0.2">
      <c r="A31" s="38"/>
      <c r="B31" s="39"/>
      <c r="C31" s="39"/>
      <c r="D31" s="39"/>
      <c r="E31" s="39"/>
      <c r="F31" s="39"/>
      <c r="G31" s="39"/>
      <c r="H31" s="39"/>
      <c r="I31" s="39"/>
      <c r="J31" s="39"/>
      <c r="K31" s="39"/>
      <c r="L31" s="39"/>
      <c r="M31" s="39"/>
      <c r="N31" s="39"/>
      <c r="O31" s="40"/>
      <c r="P31" s="41"/>
      <c r="Q31" s="42"/>
      <c r="R31" s="42"/>
      <c r="S31" s="43"/>
      <c r="T31" s="44"/>
      <c r="U31" s="45"/>
      <c r="V31" s="46"/>
      <c r="W31" s="41"/>
      <c r="X31" s="42"/>
      <c r="Y31" s="42"/>
      <c r="Z31" s="42"/>
      <c r="AA31" s="43"/>
      <c r="AB31" s="53"/>
      <c r="AC31" s="20"/>
      <c r="AD31" s="20"/>
      <c r="AE31" s="20"/>
      <c r="AF31" s="20"/>
      <c r="AG31" s="20"/>
      <c r="AH31" s="20"/>
      <c r="AI31" s="21"/>
    </row>
    <row r="32" spans="1:37" ht="21.5" customHeight="1" x14ac:dyDescent="0.2">
      <c r="A32" s="38" t="s">
        <v>69</v>
      </c>
      <c r="B32" s="39"/>
      <c r="C32" s="39"/>
      <c r="D32" s="39"/>
      <c r="E32" s="39"/>
      <c r="F32" s="39"/>
      <c r="G32" s="39"/>
      <c r="H32" s="39"/>
      <c r="I32" s="39"/>
      <c r="J32" s="39"/>
      <c r="K32" s="39"/>
      <c r="L32" s="39"/>
      <c r="M32" s="39"/>
      <c r="N32" s="39"/>
      <c r="O32" s="40"/>
      <c r="P32" s="41"/>
      <c r="Q32" s="42"/>
      <c r="R32" s="42"/>
      <c r="S32" s="43"/>
      <c r="T32" s="44"/>
      <c r="U32" s="45"/>
      <c r="V32" s="46"/>
      <c r="W32" s="41"/>
      <c r="X32" s="42"/>
      <c r="Y32" s="42"/>
      <c r="Z32" s="42"/>
      <c r="AA32" s="43"/>
      <c r="AB32" s="53"/>
      <c r="AC32" s="20"/>
      <c r="AD32" s="20"/>
      <c r="AE32" s="20"/>
      <c r="AF32" s="20"/>
      <c r="AG32" s="20"/>
      <c r="AH32" s="20"/>
      <c r="AI32" s="21"/>
    </row>
    <row r="33" spans="1:39" ht="21.5" customHeight="1" x14ac:dyDescent="0.2">
      <c r="A33" s="38" t="s">
        <v>53</v>
      </c>
      <c r="B33" s="39"/>
      <c r="C33" s="39"/>
      <c r="D33" s="39"/>
      <c r="E33" s="39"/>
      <c r="F33" s="39"/>
      <c r="G33" s="39"/>
      <c r="H33" s="39"/>
      <c r="I33" s="39"/>
      <c r="J33" s="39"/>
      <c r="K33" s="39"/>
      <c r="L33" s="39"/>
      <c r="M33" s="39"/>
      <c r="N33" s="39"/>
      <c r="O33" s="40"/>
      <c r="P33" s="41">
        <v>1</v>
      </c>
      <c r="Q33" s="42"/>
      <c r="R33" s="42"/>
      <c r="S33" s="43"/>
      <c r="T33" s="44" t="s">
        <v>31</v>
      </c>
      <c r="U33" s="45"/>
      <c r="V33" s="46"/>
      <c r="W33" s="41" t="s">
        <v>29</v>
      </c>
      <c r="X33" s="42"/>
      <c r="Y33" s="42"/>
      <c r="Z33" s="42"/>
      <c r="AA33" s="43"/>
      <c r="AB33" s="53">
        <v>0</v>
      </c>
      <c r="AC33" s="20"/>
      <c r="AD33" s="20"/>
      <c r="AE33" s="20"/>
      <c r="AF33" s="20"/>
      <c r="AG33" s="20"/>
      <c r="AH33" s="20"/>
      <c r="AI33" s="21"/>
      <c r="AK33" s="11" t="s">
        <v>75</v>
      </c>
      <c r="AM33" s="10"/>
    </row>
    <row r="34" spans="1:39" ht="21.5" customHeight="1" x14ac:dyDescent="0.2">
      <c r="A34" s="38"/>
      <c r="B34" s="39"/>
      <c r="C34" s="39"/>
      <c r="D34" s="39"/>
      <c r="E34" s="39"/>
      <c r="F34" s="39"/>
      <c r="G34" s="39"/>
      <c r="H34" s="39"/>
      <c r="I34" s="39"/>
      <c r="J34" s="39"/>
      <c r="K34" s="39"/>
      <c r="L34" s="39"/>
      <c r="M34" s="39"/>
      <c r="N34" s="39"/>
      <c r="O34" s="40"/>
      <c r="P34" s="41"/>
      <c r="Q34" s="42"/>
      <c r="R34" s="42"/>
      <c r="S34" s="43"/>
      <c r="T34" s="44"/>
      <c r="U34" s="45"/>
      <c r="V34" s="46"/>
      <c r="W34" s="41"/>
      <c r="X34" s="42"/>
      <c r="Y34" s="42"/>
      <c r="Z34" s="42"/>
      <c r="AA34" s="43"/>
      <c r="AB34" s="53"/>
      <c r="AC34" s="20"/>
      <c r="AD34" s="20"/>
      <c r="AE34" s="20"/>
      <c r="AF34" s="20"/>
      <c r="AG34" s="20"/>
      <c r="AH34" s="20"/>
      <c r="AI34" s="21"/>
    </row>
    <row r="35" spans="1:39" ht="21.5" customHeight="1" x14ac:dyDescent="0.2">
      <c r="A35" s="38" t="s">
        <v>25</v>
      </c>
      <c r="B35" s="39"/>
      <c r="C35" s="39"/>
      <c r="D35" s="39"/>
      <c r="E35" s="39"/>
      <c r="F35" s="39"/>
      <c r="G35" s="39"/>
      <c r="H35" s="39"/>
      <c r="I35" s="39"/>
      <c r="J35" s="39"/>
      <c r="K35" s="39"/>
      <c r="L35" s="39"/>
      <c r="M35" s="39"/>
      <c r="N35" s="39"/>
      <c r="O35" s="40"/>
      <c r="P35" s="41">
        <v>2</v>
      </c>
      <c r="Q35" s="42"/>
      <c r="R35" s="42"/>
      <c r="S35" s="43"/>
      <c r="T35" s="44" t="s">
        <v>24</v>
      </c>
      <c r="U35" s="45"/>
      <c r="V35" s="46"/>
      <c r="W35" s="41">
        <v>25000</v>
      </c>
      <c r="X35" s="42"/>
      <c r="Y35" s="42"/>
      <c r="Z35" s="42"/>
      <c r="AA35" s="43"/>
      <c r="AB35" s="53">
        <f>P35*W35</f>
        <v>50000</v>
      </c>
      <c r="AC35" s="20"/>
      <c r="AD35" s="20"/>
      <c r="AE35" s="20"/>
      <c r="AF35" s="20"/>
      <c r="AG35" s="20"/>
      <c r="AH35" s="20"/>
      <c r="AI35" s="21"/>
    </row>
    <row r="36" spans="1:39" ht="21.5" customHeight="1" x14ac:dyDescent="0.2">
      <c r="A36" s="38" t="s">
        <v>30</v>
      </c>
      <c r="B36" s="39"/>
      <c r="C36" s="39"/>
      <c r="D36" s="39"/>
      <c r="E36" s="39"/>
      <c r="F36" s="39"/>
      <c r="G36" s="39"/>
      <c r="H36" s="39"/>
      <c r="I36" s="39"/>
      <c r="J36" s="39"/>
      <c r="K36" s="39"/>
      <c r="L36" s="39"/>
      <c r="M36" s="39"/>
      <c r="N36" s="39"/>
      <c r="O36" s="40"/>
      <c r="P36" s="41">
        <v>1</v>
      </c>
      <c r="Q36" s="42"/>
      <c r="R36" s="42"/>
      <c r="S36" s="43"/>
      <c r="T36" s="44" t="s">
        <v>23</v>
      </c>
      <c r="U36" s="45"/>
      <c r="V36" s="46"/>
      <c r="W36" s="41">
        <v>5000</v>
      </c>
      <c r="X36" s="42"/>
      <c r="Y36" s="42"/>
      <c r="Z36" s="42"/>
      <c r="AA36" s="43"/>
      <c r="AB36" s="53">
        <f>P36*W36</f>
        <v>5000</v>
      </c>
      <c r="AC36" s="20"/>
      <c r="AD36" s="20"/>
      <c r="AE36" s="20"/>
      <c r="AF36" s="20"/>
      <c r="AG36" s="20"/>
      <c r="AH36" s="20"/>
      <c r="AI36" s="21"/>
    </row>
    <row r="37" spans="1:39" ht="21.5" customHeight="1" x14ac:dyDescent="0.2">
      <c r="A37" s="38" t="s">
        <v>82</v>
      </c>
      <c r="B37" s="39"/>
      <c r="C37" s="39"/>
      <c r="D37" s="39"/>
      <c r="E37" s="39"/>
      <c r="F37" s="39"/>
      <c r="G37" s="39"/>
      <c r="H37" s="39"/>
      <c r="I37" s="39"/>
      <c r="J37" s="39"/>
      <c r="K37" s="39"/>
      <c r="L37" s="39"/>
      <c r="M37" s="39"/>
      <c r="N37" s="39"/>
      <c r="O37" s="40"/>
      <c r="P37" s="41">
        <v>1</v>
      </c>
      <c r="Q37" s="42"/>
      <c r="R37" s="42"/>
      <c r="S37" s="43"/>
      <c r="T37" s="44" t="s">
        <v>31</v>
      </c>
      <c r="U37" s="45"/>
      <c r="V37" s="46"/>
      <c r="W37" s="41">
        <v>-5000</v>
      </c>
      <c r="X37" s="42"/>
      <c r="Y37" s="42"/>
      <c r="Z37" s="42"/>
      <c r="AA37" s="43"/>
      <c r="AB37" s="47">
        <v>-5000</v>
      </c>
      <c r="AC37" s="48"/>
      <c r="AD37" s="48"/>
      <c r="AE37" s="48"/>
      <c r="AF37" s="48"/>
      <c r="AG37" s="48"/>
      <c r="AH37" s="48"/>
      <c r="AI37" s="49"/>
    </row>
    <row r="38" spans="1:39" ht="21.5" customHeight="1" x14ac:dyDescent="0.2">
      <c r="A38" s="50" t="s">
        <v>26</v>
      </c>
      <c r="B38" s="51"/>
      <c r="C38" s="51"/>
      <c r="D38" s="51"/>
      <c r="E38" s="51"/>
      <c r="F38" s="51"/>
      <c r="G38" s="51"/>
      <c r="H38" s="51"/>
      <c r="I38" s="51"/>
      <c r="J38" s="51"/>
      <c r="K38" s="51"/>
      <c r="L38" s="51"/>
      <c r="M38" s="51"/>
      <c r="N38" s="51"/>
      <c r="O38" s="52"/>
      <c r="P38" s="41"/>
      <c r="Q38" s="42"/>
      <c r="R38" s="42"/>
      <c r="S38" s="43"/>
      <c r="T38" s="44"/>
      <c r="U38" s="45"/>
      <c r="V38" s="46"/>
      <c r="W38" s="41"/>
      <c r="X38" s="42"/>
      <c r="Y38" s="42"/>
      <c r="Z38" s="42"/>
      <c r="AA38" s="43"/>
      <c r="AB38" s="53"/>
      <c r="AC38" s="20"/>
      <c r="AD38" s="20"/>
      <c r="AE38" s="20"/>
      <c r="AF38" s="20"/>
      <c r="AG38" s="20"/>
      <c r="AH38" s="20"/>
      <c r="AI38" s="21"/>
    </row>
    <row r="39" spans="1:39" ht="21.5" customHeight="1" x14ac:dyDescent="0.2">
      <c r="A39" s="30"/>
      <c r="B39" s="31"/>
      <c r="C39" s="31"/>
      <c r="D39" s="31"/>
      <c r="E39" s="31"/>
      <c r="F39" s="31"/>
      <c r="G39" s="31"/>
      <c r="H39" s="31"/>
      <c r="I39" s="31"/>
      <c r="J39" s="31"/>
      <c r="K39" s="31"/>
      <c r="L39" s="31"/>
      <c r="M39" s="31"/>
      <c r="N39" s="31"/>
      <c r="O39" s="31"/>
      <c r="P39" s="32"/>
      <c r="Q39" s="32"/>
      <c r="R39" s="32"/>
      <c r="S39" s="32"/>
      <c r="T39" s="32"/>
      <c r="U39" s="32"/>
      <c r="V39" s="32"/>
      <c r="W39" s="33"/>
      <c r="X39" s="33"/>
      <c r="Y39" s="33"/>
      <c r="Z39" s="33"/>
      <c r="AA39" s="33"/>
      <c r="AB39" s="34"/>
      <c r="AC39" s="34"/>
      <c r="AD39" s="34"/>
      <c r="AE39" s="34"/>
      <c r="AF39" s="34"/>
      <c r="AG39" s="34"/>
      <c r="AH39" s="34"/>
      <c r="AI39" s="35"/>
    </row>
    <row r="40" spans="1:39" ht="21.5" customHeight="1" x14ac:dyDescent="0.2">
      <c r="P40" s="19" t="s">
        <v>17</v>
      </c>
      <c r="Q40" s="19"/>
      <c r="R40" s="19"/>
      <c r="S40" s="19"/>
      <c r="T40" s="19"/>
      <c r="U40" s="19"/>
      <c r="V40" s="19"/>
      <c r="W40" s="19"/>
      <c r="X40" s="19"/>
      <c r="Y40" s="19"/>
      <c r="Z40" s="19"/>
      <c r="AA40" s="19"/>
      <c r="AB40" s="36">
        <f>SUM(AB21:AI39)</f>
        <v>178700</v>
      </c>
      <c r="AC40" s="36"/>
      <c r="AD40" s="36"/>
      <c r="AE40" s="36"/>
      <c r="AF40" s="36"/>
      <c r="AG40" s="36"/>
      <c r="AH40" s="36"/>
      <c r="AI40" s="37"/>
    </row>
    <row r="41" spans="1:39" ht="21.5" customHeight="1" x14ac:dyDescent="0.2">
      <c r="P41" s="19" t="s">
        <v>18</v>
      </c>
      <c r="Q41" s="19"/>
      <c r="R41" s="19"/>
      <c r="S41" s="19"/>
      <c r="T41" s="19"/>
      <c r="U41" s="19"/>
      <c r="V41" s="19"/>
      <c r="W41" s="19"/>
      <c r="X41" s="19"/>
      <c r="Y41" s="19"/>
      <c r="Z41" s="19"/>
      <c r="AA41" s="19"/>
      <c r="AB41" s="20">
        <f>AB40*10%</f>
        <v>17870</v>
      </c>
      <c r="AC41" s="20"/>
      <c r="AD41" s="20"/>
      <c r="AE41" s="20"/>
      <c r="AF41" s="20"/>
      <c r="AG41" s="20"/>
      <c r="AH41" s="20"/>
      <c r="AI41" s="21"/>
      <c r="AK41" t="s">
        <v>28</v>
      </c>
    </row>
    <row r="42" spans="1:39" ht="21.5" customHeight="1" x14ac:dyDescent="0.2">
      <c r="P42" s="19" t="s">
        <v>19</v>
      </c>
      <c r="Q42" s="19"/>
      <c r="R42" s="19"/>
      <c r="S42" s="19"/>
      <c r="T42" s="19"/>
      <c r="U42" s="19"/>
      <c r="V42" s="19"/>
      <c r="W42" s="19"/>
      <c r="X42" s="19"/>
      <c r="Y42" s="19"/>
      <c r="Z42" s="19"/>
      <c r="AA42" s="19"/>
      <c r="AB42" s="22">
        <f>AB40+AB41</f>
        <v>196570</v>
      </c>
      <c r="AC42" s="22"/>
      <c r="AD42" s="22"/>
      <c r="AE42" s="22"/>
      <c r="AF42" s="22"/>
      <c r="AG42" s="22"/>
      <c r="AH42" s="22"/>
      <c r="AI42" s="23"/>
      <c r="AK42" t="s">
        <v>76</v>
      </c>
    </row>
    <row r="43" spans="1:39" ht="21.5" customHeight="1" x14ac:dyDescent="0.2">
      <c r="AK43" t="s">
        <v>79</v>
      </c>
    </row>
    <row r="44" spans="1:39" ht="16" customHeight="1" x14ac:dyDescent="0.2">
      <c r="A44" s="24" t="s">
        <v>20</v>
      </c>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6"/>
      <c r="AK44" t="s">
        <v>44</v>
      </c>
    </row>
    <row r="45" spans="1:39" ht="13" customHeight="1" x14ac:dyDescent="0.2">
      <c r="A45" s="27" t="s">
        <v>81</v>
      </c>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9"/>
      <c r="AK45" t="s">
        <v>50</v>
      </c>
    </row>
    <row r="46" spans="1:39" ht="13" customHeight="1" x14ac:dyDescent="0.2">
      <c r="A46" s="13" t="s">
        <v>70</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5"/>
      <c r="AK46" t="s">
        <v>55</v>
      </c>
    </row>
    <row r="47" spans="1:39" ht="13" customHeight="1" x14ac:dyDescent="0.2">
      <c r="A47" s="13" t="s">
        <v>52</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5"/>
    </row>
    <row r="48" spans="1:39" ht="13" customHeight="1" x14ac:dyDescent="0.2">
      <c r="A48" s="13" t="s">
        <v>57</v>
      </c>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5"/>
    </row>
    <row r="49" spans="1:35" ht="13" customHeight="1" x14ac:dyDescent="0.2">
      <c r="A49" s="13"/>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5"/>
    </row>
    <row r="50" spans="1:35" ht="13" customHeight="1" x14ac:dyDescent="0.2">
      <c r="A50" s="13"/>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5"/>
    </row>
    <row r="51" spans="1:35" ht="13" customHeight="1" x14ac:dyDescent="0.2">
      <c r="A51" s="16"/>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8"/>
    </row>
  </sheetData>
  <mergeCells count="145">
    <mergeCell ref="A46:AI46"/>
    <mergeCell ref="A47:AI47"/>
    <mergeCell ref="A48:AI48"/>
    <mergeCell ref="A49:AI49"/>
    <mergeCell ref="A50:AI50"/>
    <mergeCell ref="A51:AI51"/>
    <mergeCell ref="P41:AA41"/>
    <mergeCell ref="AB41:AI41"/>
    <mergeCell ref="P42:AA42"/>
    <mergeCell ref="AB42:AI42"/>
    <mergeCell ref="A44:AI44"/>
    <mergeCell ref="A45:AI45"/>
    <mergeCell ref="A39:O39"/>
    <mergeCell ref="P39:S39"/>
    <mergeCell ref="T39:V39"/>
    <mergeCell ref="W39:AA39"/>
    <mergeCell ref="AB39:AI39"/>
    <mergeCell ref="P40:AA40"/>
    <mergeCell ref="AB40:AI40"/>
    <mergeCell ref="A37:O37"/>
    <mergeCell ref="P37:S37"/>
    <mergeCell ref="T37:V37"/>
    <mergeCell ref="W37:AA37"/>
    <mergeCell ref="AB37:AI37"/>
    <mergeCell ref="A38:O38"/>
    <mergeCell ref="P38:S38"/>
    <mergeCell ref="T38:V38"/>
    <mergeCell ref="W38:AA38"/>
    <mergeCell ref="AB38:AI38"/>
    <mergeCell ref="A35:O35"/>
    <mergeCell ref="P35:S35"/>
    <mergeCell ref="T35:V35"/>
    <mergeCell ref="W35:AA35"/>
    <mergeCell ref="AB35:AI35"/>
    <mergeCell ref="A36:O36"/>
    <mergeCell ref="P36:S36"/>
    <mergeCell ref="T36:V36"/>
    <mergeCell ref="W36:AA36"/>
    <mergeCell ref="AB36:AI36"/>
    <mergeCell ref="A33:O33"/>
    <mergeCell ref="P33:S33"/>
    <mergeCell ref="T33:V33"/>
    <mergeCell ref="W33:AA33"/>
    <mergeCell ref="AB33:AI33"/>
    <mergeCell ref="A34:O34"/>
    <mergeCell ref="P34:S34"/>
    <mergeCell ref="T34:V34"/>
    <mergeCell ref="W34:AA34"/>
    <mergeCell ref="AB34:AI34"/>
    <mergeCell ref="A30:O30"/>
    <mergeCell ref="P30:S30"/>
    <mergeCell ref="T30:V30"/>
    <mergeCell ref="W30:AA30"/>
    <mergeCell ref="AB30:AI30"/>
    <mergeCell ref="A32:O32"/>
    <mergeCell ref="P32:S32"/>
    <mergeCell ref="T32:V32"/>
    <mergeCell ref="W32:AA32"/>
    <mergeCell ref="AB32:AI32"/>
    <mergeCell ref="A31:O31"/>
    <mergeCell ref="P31:S31"/>
    <mergeCell ref="T31:V31"/>
    <mergeCell ref="W31:AA31"/>
    <mergeCell ref="AB31:AI31"/>
    <mergeCell ref="A28:O28"/>
    <mergeCell ref="P28:S28"/>
    <mergeCell ref="T28:V28"/>
    <mergeCell ref="W28:AA28"/>
    <mergeCell ref="AB28:AI28"/>
    <mergeCell ref="A29:O29"/>
    <mergeCell ref="P29:S29"/>
    <mergeCell ref="T29:V29"/>
    <mergeCell ref="W29:AA29"/>
    <mergeCell ref="AB29:AI29"/>
    <mergeCell ref="A26:O26"/>
    <mergeCell ref="P26:S26"/>
    <mergeCell ref="T26:V26"/>
    <mergeCell ref="W26:AA26"/>
    <mergeCell ref="AB26:AI26"/>
    <mergeCell ref="A27:O27"/>
    <mergeCell ref="P27:S27"/>
    <mergeCell ref="T27:V27"/>
    <mergeCell ref="W27:AA27"/>
    <mergeCell ref="AB27:AI27"/>
    <mergeCell ref="A24:O24"/>
    <mergeCell ref="P24:S24"/>
    <mergeCell ref="T24:V24"/>
    <mergeCell ref="W24:AA24"/>
    <mergeCell ref="AB24:AI24"/>
    <mergeCell ref="A25:O25"/>
    <mergeCell ref="P25:S25"/>
    <mergeCell ref="T25:V25"/>
    <mergeCell ref="W25:AA25"/>
    <mergeCell ref="AB25:AI25"/>
    <mergeCell ref="A22:O22"/>
    <mergeCell ref="P22:S22"/>
    <mergeCell ref="T22:V22"/>
    <mergeCell ref="W22:AA22"/>
    <mergeCell ref="AB22:AI22"/>
    <mergeCell ref="A23:O23"/>
    <mergeCell ref="P23:S23"/>
    <mergeCell ref="T23:V23"/>
    <mergeCell ref="W23:AA23"/>
    <mergeCell ref="AB23:AI23"/>
    <mergeCell ref="A20:O20"/>
    <mergeCell ref="P20:S20"/>
    <mergeCell ref="T20:V20"/>
    <mergeCell ref="W20:AA20"/>
    <mergeCell ref="AB20:AI20"/>
    <mergeCell ref="A21:O21"/>
    <mergeCell ref="P21:S21"/>
    <mergeCell ref="T21:V21"/>
    <mergeCell ref="W21:AA21"/>
    <mergeCell ref="AB21:AI21"/>
    <mergeCell ref="A18:O18"/>
    <mergeCell ref="P18:S18"/>
    <mergeCell ref="T18:V18"/>
    <mergeCell ref="W18:AA18"/>
    <mergeCell ref="AB18:AI18"/>
    <mergeCell ref="A19:O19"/>
    <mergeCell ref="P19:S19"/>
    <mergeCell ref="T19:V19"/>
    <mergeCell ref="W19:AA19"/>
    <mergeCell ref="AB19:AI19"/>
    <mergeCell ref="A11:D11"/>
    <mergeCell ref="E11:Q11"/>
    <mergeCell ref="A12:D12"/>
    <mergeCell ref="E12:Q12"/>
    <mergeCell ref="X12:AA12"/>
    <mergeCell ref="AB12:AE12"/>
    <mergeCell ref="AF12:AI12"/>
    <mergeCell ref="E13:Q15"/>
    <mergeCell ref="X13:AA15"/>
    <mergeCell ref="AB13:AE15"/>
    <mergeCell ref="AF13:AI15"/>
    <mergeCell ref="A14:D14"/>
    <mergeCell ref="A1:AI2"/>
    <mergeCell ref="A4:N5"/>
    <mergeCell ref="O4:Q5"/>
    <mergeCell ref="Z4:AI4"/>
    <mergeCell ref="A7:G8"/>
    <mergeCell ref="H7:Q8"/>
    <mergeCell ref="X9:AI9"/>
    <mergeCell ref="A10:D10"/>
    <mergeCell ref="E10:Q10"/>
  </mergeCells>
  <phoneticPr fontId="15"/>
  <printOptions horizontalCentered="1"/>
  <pageMargins left="0.82677165354330717" right="0.59055118110236227" top="0.59055118110236227" bottom="0.35433070866141736" header="0.31496062992125984" footer="0.31496062992125984"/>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8254A-5602-497F-B179-AF6EB2C0ED59}">
  <sheetPr>
    <pageSetUpPr fitToPage="1"/>
  </sheetPr>
  <dimension ref="A1:AM55"/>
  <sheetViews>
    <sheetView topLeftCell="A13" zoomScaleNormal="100" workbookViewId="0">
      <selection activeCell="AK32" sqref="AK32"/>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85" t="s">
        <v>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7" ht="20.25" customHeight="1" x14ac:dyDescent="0.2">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K2" t="s">
        <v>33</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K3" t="s">
        <v>34</v>
      </c>
    </row>
    <row r="4" spans="1:37" ht="17.25" customHeight="1" x14ac:dyDescent="0.2">
      <c r="A4" s="87" t="s">
        <v>54</v>
      </c>
      <c r="B4" s="87"/>
      <c r="C4" s="87"/>
      <c r="D4" s="87"/>
      <c r="E4" s="87"/>
      <c r="F4" s="87"/>
      <c r="G4" s="87"/>
      <c r="H4" s="87"/>
      <c r="I4" s="87"/>
      <c r="J4" s="87"/>
      <c r="K4" s="87"/>
      <c r="L4" s="87"/>
      <c r="M4" s="87"/>
      <c r="N4" s="87"/>
      <c r="O4" s="89" t="s">
        <v>1</v>
      </c>
      <c r="P4" s="89"/>
      <c r="Q4" s="89"/>
      <c r="R4" s="1"/>
      <c r="S4" s="1"/>
      <c r="T4" s="1"/>
      <c r="U4" s="1"/>
      <c r="V4" s="1"/>
      <c r="W4" s="1"/>
      <c r="X4" s="1"/>
      <c r="Y4" s="1"/>
      <c r="Z4" s="91">
        <v>45138</v>
      </c>
      <c r="AA4" s="91"/>
      <c r="AB4" s="91"/>
      <c r="AC4" s="91"/>
      <c r="AD4" s="91"/>
      <c r="AE4" s="91"/>
      <c r="AF4" s="91"/>
      <c r="AG4" s="91"/>
      <c r="AH4" s="91"/>
      <c r="AI4" s="91"/>
      <c r="AK4" t="s">
        <v>35</v>
      </c>
    </row>
    <row r="5" spans="1:37" ht="14.25" customHeight="1" thickBot="1" x14ac:dyDescent="0.25">
      <c r="A5" s="88"/>
      <c r="B5" s="88"/>
      <c r="C5" s="88"/>
      <c r="D5" s="88"/>
      <c r="E5" s="88"/>
      <c r="F5" s="88"/>
      <c r="G5" s="88"/>
      <c r="H5" s="88"/>
      <c r="I5" s="88"/>
      <c r="J5" s="88"/>
      <c r="K5" s="88"/>
      <c r="L5" s="88"/>
      <c r="M5" s="88"/>
      <c r="N5" s="88"/>
      <c r="O5" s="90"/>
      <c r="P5" s="90"/>
      <c r="Q5" s="90"/>
      <c r="R5" s="1"/>
      <c r="S5" s="1"/>
      <c r="T5" s="1"/>
      <c r="U5" s="1"/>
      <c r="V5" s="1"/>
      <c r="W5" s="1"/>
      <c r="X5" s="1"/>
      <c r="Y5" s="1"/>
      <c r="AK5" t="s">
        <v>36</v>
      </c>
    </row>
    <row r="6" spans="1:37" ht="16.5" x14ac:dyDescent="0.2">
      <c r="A6" s="2"/>
      <c r="B6" s="2"/>
      <c r="C6" s="2"/>
      <c r="D6" s="2"/>
      <c r="E6" s="2"/>
      <c r="F6" s="2"/>
      <c r="G6" s="2"/>
      <c r="H6" s="2"/>
      <c r="I6" s="2"/>
      <c r="J6" s="2"/>
      <c r="K6" s="2"/>
      <c r="L6" s="2"/>
      <c r="M6" s="2"/>
      <c r="N6" s="2"/>
      <c r="O6" s="2"/>
      <c r="P6" s="2"/>
      <c r="Q6" s="2"/>
      <c r="R6" s="1"/>
      <c r="S6" s="1"/>
      <c r="T6" s="1"/>
      <c r="U6" s="1"/>
      <c r="V6" s="1"/>
      <c r="W6" s="1"/>
      <c r="X6" s="1"/>
      <c r="Y6" s="1"/>
      <c r="AK6" t="s">
        <v>37</v>
      </c>
    </row>
    <row r="7" spans="1:37" ht="12.75" customHeight="1" x14ac:dyDescent="0.2">
      <c r="A7" s="92" t="s">
        <v>21</v>
      </c>
      <c r="B7" s="92"/>
      <c r="C7" s="92"/>
      <c r="D7" s="92"/>
      <c r="E7" s="92"/>
      <c r="F7" s="92"/>
      <c r="G7" s="92"/>
      <c r="H7" s="94">
        <f>AB46</f>
        <v>221320</v>
      </c>
      <c r="I7" s="95"/>
      <c r="J7" s="95"/>
      <c r="K7" s="95"/>
      <c r="L7" s="95"/>
      <c r="M7" s="95"/>
      <c r="N7" s="95"/>
      <c r="O7" s="95"/>
      <c r="P7" s="95"/>
      <c r="Q7" s="95"/>
      <c r="R7" s="1"/>
      <c r="S7" s="1"/>
      <c r="T7" s="1"/>
      <c r="U7" s="1"/>
      <c r="V7" s="1"/>
      <c r="W7" s="1"/>
      <c r="X7" s="1"/>
      <c r="Y7" s="1"/>
      <c r="Z7" s="1"/>
      <c r="AA7" s="1"/>
      <c r="AB7" s="1"/>
      <c r="AC7" s="1"/>
      <c r="AD7" s="1"/>
      <c r="AE7" s="1"/>
      <c r="AF7" s="1"/>
      <c r="AG7" s="1"/>
      <c r="AH7" s="1"/>
      <c r="AI7" s="1"/>
    </row>
    <row r="8" spans="1:37" ht="13.15" customHeight="1" thickBot="1" x14ac:dyDescent="0.25">
      <c r="A8" s="93"/>
      <c r="B8" s="93"/>
      <c r="C8" s="93"/>
      <c r="D8" s="93"/>
      <c r="E8" s="93"/>
      <c r="F8" s="93"/>
      <c r="G8" s="93"/>
      <c r="H8" s="96"/>
      <c r="I8" s="96"/>
      <c r="J8" s="96"/>
      <c r="K8" s="96"/>
      <c r="L8" s="96"/>
      <c r="M8" s="96"/>
      <c r="N8" s="96"/>
      <c r="O8" s="96"/>
      <c r="P8" s="96"/>
      <c r="Q8" s="96"/>
      <c r="R8" s="1" t="s">
        <v>2</v>
      </c>
      <c r="S8" s="1"/>
      <c r="T8" s="1"/>
      <c r="U8" s="1"/>
      <c r="V8" s="1"/>
      <c r="W8" s="1"/>
      <c r="X8" s="1"/>
      <c r="Y8" s="1"/>
      <c r="Z8" s="1"/>
      <c r="AA8" s="1"/>
      <c r="AB8" s="1"/>
      <c r="AC8" s="1"/>
      <c r="AD8" s="1"/>
      <c r="AE8" s="1"/>
      <c r="AF8" s="1"/>
      <c r="AG8" s="1"/>
      <c r="AH8" s="1"/>
      <c r="AI8" s="1"/>
      <c r="AK8" t="s">
        <v>27</v>
      </c>
    </row>
    <row r="9" spans="1:37" ht="22.5" customHeight="1" x14ac:dyDescent="0.2">
      <c r="A9" s="3"/>
      <c r="B9" s="3"/>
      <c r="C9" s="3"/>
      <c r="D9" s="3"/>
      <c r="E9" s="3"/>
      <c r="F9" s="3"/>
      <c r="G9" s="3"/>
      <c r="H9" s="3"/>
      <c r="I9" s="3"/>
      <c r="J9" s="3"/>
      <c r="K9" s="3"/>
      <c r="L9" s="3"/>
      <c r="M9" s="3"/>
      <c r="N9" s="3"/>
      <c r="O9" s="3"/>
      <c r="P9" s="3"/>
      <c r="Q9" s="3"/>
      <c r="R9" s="1"/>
      <c r="S9" s="1"/>
      <c r="T9" s="1"/>
      <c r="U9" s="1"/>
      <c r="V9" s="1"/>
      <c r="W9" s="1"/>
      <c r="X9" s="77"/>
      <c r="Y9" s="77"/>
      <c r="Z9" s="77"/>
      <c r="AA9" s="77"/>
      <c r="AB9" s="77"/>
      <c r="AC9" s="77"/>
      <c r="AD9" s="77"/>
      <c r="AE9" s="77"/>
      <c r="AF9" s="77"/>
      <c r="AG9" s="77"/>
      <c r="AH9" s="77"/>
      <c r="AI9" s="77"/>
      <c r="AK9" t="s">
        <v>38</v>
      </c>
    </row>
    <row r="10" spans="1:37" ht="15.75" customHeight="1" x14ac:dyDescent="0.2">
      <c r="A10" s="76" t="s">
        <v>3</v>
      </c>
      <c r="B10" s="76"/>
      <c r="C10" s="76"/>
      <c r="D10" s="76"/>
      <c r="E10" s="78" t="s">
        <v>22</v>
      </c>
      <c r="F10" s="78"/>
      <c r="G10" s="78"/>
      <c r="H10" s="78"/>
      <c r="I10" s="78"/>
      <c r="J10" s="78"/>
      <c r="K10" s="78"/>
      <c r="L10" s="78"/>
      <c r="M10" s="78"/>
      <c r="N10" s="78"/>
      <c r="O10" s="78"/>
      <c r="P10" s="78"/>
      <c r="Q10" s="78"/>
      <c r="R10" s="1"/>
      <c r="S10" s="1"/>
      <c r="T10" s="1"/>
      <c r="U10" s="1"/>
      <c r="V10" s="1"/>
      <c r="W10" s="4"/>
      <c r="X10" s="4"/>
      <c r="Y10" s="4"/>
      <c r="Z10" s="4"/>
      <c r="AA10" s="4"/>
      <c r="AB10" s="4"/>
      <c r="AC10" s="4"/>
      <c r="AD10" s="4"/>
      <c r="AE10" s="4"/>
      <c r="AF10" s="4"/>
      <c r="AG10" s="4"/>
      <c r="AH10" s="4"/>
      <c r="AI10" s="4"/>
    </row>
    <row r="11" spans="1:37" ht="15.75" customHeight="1" x14ac:dyDescent="0.2">
      <c r="A11" s="79" t="s">
        <v>4</v>
      </c>
      <c r="B11" s="79"/>
      <c r="C11" s="79"/>
      <c r="D11" s="79"/>
      <c r="E11" s="80" t="s">
        <v>5</v>
      </c>
      <c r="F11" s="80"/>
      <c r="G11" s="80"/>
      <c r="H11" s="80"/>
      <c r="I11" s="80"/>
      <c r="J11" s="80"/>
      <c r="K11" s="80"/>
      <c r="L11" s="80"/>
      <c r="M11" s="80"/>
      <c r="N11" s="80"/>
      <c r="O11" s="80"/>
      <c r="P11" s="80"/>
      <c r="Q11" s="80"/>
      <c r="R11" s="1"/>
      <c r="S11" s="1"/>
      <c r="T11" s="1"/>
      <c r="U11" s="1"/>
      <c r="V11" s="1"/>
      <c r="W11" s="5"/>
      <c r="X11" s="5"/>
      <c r="Y11" s="5"/>
      <c r="Z11" s="6"/>
      <c r="AA11" s="6"/>
      <c r="AB11" s="6"/>
      <c r="AC11" s="6"/>
      <c r="AD11" s="6"/>
      <c r="AE11" s="6"/>
      <c r="AF11" s="6"/>
      <c r="AG11" s="6"/>
      <c r="AH11" s="6"/>
      <c r="AI11" s="6"/>
    </row>
    <row r="12" spans="1:37" ht="15.75" customHeight="1" x14ac:dyDescent="0.2">
      <c r="A12" s="79" t="s">
        <v>6</v>
      </c>
      <c r="B12" s="79"/>
      <c r="C12" s="79"/>
      <c r="D12" s="79"/>
      <c r="E12" s="80" t="s">
        <v>7</v>
      </c>
      <c r="F12" s="80"/>
      <c r="G12" s="80"/>
      <c r="H12" s="80"/>
      <c r="I12" s="80"/>
      <c r="J12" s="80"/>
      <c r="K12" s="80"/>
      <c r="L12" s="80"/>
      <c r="M12" s="80"/>
      <c r="N12" s="80"/>
      <c r="O12" s="80"/>
      <c r="P12" s="80"/>
      <c r="Q12" s="80"/>
      <c r="R12" s="1"/>
      <c r="S12" s="1"/>
      <c r="T12" s="1"/>
      <c r="U12" s="1"/>
      <c r="V12" s="1"/>
      <c r="W12" s="1"/>
      <c r="X12" s="82" t="s">
        <v>8</v>
      </c>
      <c r="Y12" s="83"/>
      <c r="Z12" s="83"/>
      <c r="AA12" s="84"/>
      <c r="AB12" s="82" t="s">
        <v>8</v>
      </c>
      <c r="AC12" s="83"/>
      <c r="AD12" s="83"/>
      <c r="AE12" s="84"/>
      <c r="AF12" s="82" t="s">
        <v>9</v>
      </c>
      <c r="AG12" s="83"/>
      <c r="AH12" s="83"/>
      <c r="AI12" s="84"/>
    </row>
    <row r="13" spans="1:37" ht="15.75" customHeight="1" x14ac:dyDescent="0.2">
      <c r="A13" s="7"/>
      <c r="B13" s="7"/>
      <c r="C13" s="7"/>
      <c r="D13" s="7"/>
      <c r="E13" s="65" t="s">
        <v>10</v>
      </c>
      <c r="F13" s="65"/>
      <c r="G13" s="65"/>
      <c r="H13" s="65"/>
      <c r="I13" s="65"/>
      <c r="J13" s="65"/>
      <c r="K13" s="65"/>
      <c r="L13" s="65"/>
      <c r="M13" s="65"/>
      <c r="N13" s="65"/>
      <c r="O13" s="65"/>
      <c r="P13" s="65"/>
      <c r="Q13" s="65"/>
      <c r="R13" s="1"/>
      <c r="S13" s="1"/>
      <c r="T13" s="1"/>
      <c r="U13" s="1"/>
      <c r="V13" s="1"/>
      <c r="W13" s="1"/>
      <c r="X13" s="68"/>
      <c r="Y13" s="69"/>
      <c r="Z13" s="69"/>
      <c r="AA13" s="70"/>
      <c r="AB13" s="68"/>
      <c r="AC13" s="69"/>
      <c r="AD13" s="69"/>
      <c r="AE13" s="70"/>
      <c r="AF13" s="68"/>
      <c r="AG13" s="69"/>
      <c r="AH13" s="69"/>
      <c r="AI13" s="70"/>
    </row>
    <row r="14" spans="1:37" ht="15.75" customHeight="1" x14ac:dyDescent="0.2">
      <c r="A14" s="76" t="s">
        <v>11</v>
      </c>
      <c r="B14" s="76"/>
      <c r="C14" s="76"/>
      <c r="D14" s="76"/>
      <c r="E14" s="65"/>
      <c r="F14" s="65"/>
      <c r="G14" s="65"/>
      <c r="H14" s="65"/>
      <c r="I14" s="65"/>
      <c r="J14" s="65"/>
      <c r="K14" s="65"/>
      <c r="L14" s="65"/>
      <c r="M14" s="65"/>
      <c r="N14" s="65"/>
      <c r="O14" s="65"/>
      <c r="P14" s="65"/>
      <c r="Q14" s="65"/>
      <c r="X14" s="71"/>
      <c r="Y14" s="67"/>
      <c r="Z14" s="67"/>
      <c r="AA14" s="72"/>
      <c r="AB14" s="71"/>
      <c r="AC14" s="67"/>
      <c r="AD14" s="67"/>
      <c r="AE14" s="72"/>
      <c r="AF14" s="71"/>
      <c r="AG14" s="67"/>
      <c r="AH14" s="67"/>
      <c r="AI14" s="72"/>
    </row>
    <row r="15" spans="1:37" ht="15.75" customHeight="1" x14ac:dyDescent="0.2">
      <c r="E15" s="66"/>
      <c r="F15" s="66"/>
      <c r="G15" s="66"/>
      <c r="H15" s="66"/>
      <c r="I15" s="66"/>
      <c r="J15" s="66"/>
      <c r="K15" s="66"/>
      <c r="L15" s="66"/>
      <c r="M15" s="66"/>
      <c r="N15" s="66"/>
      <c r="O15" s="66"/>
      <c r="P15" s="66"/>
      <c r="Q15" s="66"/>
      <c r="X15" s="73"/>
      <c r="Y15" s="74"/>
      <c r="Z15" s="74"/>
      <c r="AA15" s="75"/>
      <c r="AB15" s="73"/>
      <c r="AC15" s="74"/>
      <c r="AD15" s="74"/>
      <c r="AE15" s="75"/>
      <c r="AF15" s="73"/>
      <c r="AG15" s="74"/>
      <c r="AH15" s="74"/>
      <c r="AI15" s="75"/>
    </row>
    <row r="17" spans="1:37"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19" t="s">
        <v>12</v>
      </c>
      <c r="B18" s="19"/>
      <c r="C18" s="19"/>
      <c r="D18" s="19"/>
      <c r="E18" s="19"/>
      <c r="F18" s="19"/>
      <c r="G18" s="19"/>
      <c r="H18" s="19"/>
      <c r="I18" s="19"/>
      <c r="J18" s="19"/>
      <c r="K18" s="19"/>
      <c r="L18" s="19"/>
      <c r="M18" s="19"/>
      <c r="N18" s="19"/>
      <c r="O18" s="19"/>
      <c r="P18" s="19" t="s">
        <v>13</v>
      </c>
      <c r="Q18" s="19"/>
      <c r="R18" s="19"/>
      <c r="S18" s="19"/>
      <c r="T18" s="19" t="s">
        <v>14</v>
      </c>
      <c r="U18" s="19"/>
      <c r="V18" s="19"/>
      <c r="W18" s="19" t="s">
        <v>15</v>
      </c>
      <c r="X18" s="19"/>
      <c r="Y18" s="19"/>
      <c r="Z18" s="19"/>
      <c r="AA18" s="19"/>
      <c r="AB18" s="19" t="s">
        <v>16</v>
      </c>
      <c r="AC18" s="19"/>
      <c r="AD18" s="19"/>
      <c r="AE18" s="19"/>
      <c r="AF18" s="19"/>
      <c r="AG18" s="19"/>
      <c r="AH18" s="19"/>
      <c r="AI18" s="19"/>
      <c r="AK18" s="12" t="s">
        <v>45</v>
      </c>
    </row>
    <row r="19" spans="1:37" ht="21.5" customHeight="1" x14ac:dyDescent="0.2">
      <c r="A19" s="62" t="s">
        <v>58</v>
      </c>
      <c r="B19" s="63"/>
      <c r="C19" s="64"/>
      <c r="D19" s="64"/>
      <c r="E19" s="64"/>
      <c r="F19" s="64"/>
      <c r="G19" s="64"/>
      <c r="H19" s="64"/>
      <c r="I19" s="64"/>
      <c r="J19" s="64"/>
      <c r="K19" s="64"/>
      <c r="L19" s="64"/>
      <c r="M19" s="64"/>
      <c r="N19" s="64"/>
      <c r="O19" s="64"/>
      <c r="P19" s="58"/>
      <c r="Q19" s="58"/>
      <c r="R19" s="58"/>
      <c r="S19" s="58"/>
      <c r="T19" s="58"/>
      <c r="U19" s="58"/>
      <c r="V19" s="58"/>
      <c r="W19" s="58"/>
      <c r="X19" s="58"/>
      <c r="Y19" s="58"/>
      <c r="Z19" s="58"/>
      <c r="AA19" s="58"/>
      <c r="AB19" s="54"/>
      <c r="AC19" s="54"/>
      <c r="AD19" s="54"/>
      <c r="AE19" s="54"/>
      <c r="AF19" s="54"/>
      <c r="AG19" s="54"/>
      <c r="AH19" s="54"/>
      <c r="AI19" s="55"/>
      <c r="AK19" t="s">
        <v>46</v>
      </c>
    </row>
    <row r="20" spans="1:37" ht="21.5" customHeight="1" x14ac:dyDescent="0.2">
      <c r="A20" s="38" t="s">
        <v>59</v>
      </c>
      <c r="B20" s="39"/>
      <c r="C20" s="39"/>
      <c r="D20" s="39"/>
      <c r="E20" s="39"/>
      <c r="F20" s="39"/>
      <c r="G20" s="39"/>
      <c r="H20" s="39"/>
      <c r="I20" s="39"/>
      <c r="J20" s="39"/>
      <c r="K20" s="39"/>
      <c r="L20" s="39"/>
      <c r="M20" s="39"/>
      <c r="N20" s="39"/>
      <c r="O20" s="40"/>
      <c r="P20" s="41"/>
      <c r="Q20" s="42"/>
      <c r="R20" s="42"/>
      <c r="S20" s="43"/>
      <c r="T20" s="44"/>
      <c r="U20" s="45"/>
      <c r="V20" s="46"/>
      <c r="W20" s="41"/>
      <c r="X20" s="42"/>
      <c r="Y20" s="42"/>
      <c r="Z20" s="42"/>
      <c r="AA20" s="43"/>
      <c r="AB20" s="53"/>
      <c r="AC20" s="20"/>
      <c r="AD20" s="20"/>
      <c r="AE20" s="20"/>
      <c r="AF20" s="20"/>
      <c r="AG20" s="20"/>
      <c r="AH20" s="20"/>
      <c r="AI20" s="21"/>
      <c r="AK20" t="s">
        <v>47</v>
      </c>
    </row>
    <row r="21" spans="1:37" ht="21.5" customHeight="1" x14ac:dyDescent="0.2">
      <c r="A21" s="56" t="s">
        <v>40</v>
      </c>
      <c r="B21" s="40"/>
      <c r="C21" s="57"/>
      <c r="D21" s="57"/>
      <c r="E21" s="57"/>
      <c r="F21" s="57"/>
      <c r="G21" s="57"/>
      <c r="H21" s="57"/>
      <c r="I21" s="57"/>
      <c r="J21" s="57"/>
      <c r="K21" s="57"/>
      <c r="L21" s="57"/>
      <c r="M21" s="57"/>
      <c r="N21" s="57"/>
      <c r="O21" s="57"/>
      <c r="P21" s="58">
        <v>500</v>
      </c>
      <c r="Q21" s="58"/>
      <c r="R21" s="58"/>
      <c r="S21" s="58"/>
      <c r="T21" s="97" t="s">
        <v>80</v>
      </c>
      <c r="U21" s="58"/>
      <c r="V21" s="58"/>
      <c r="W21" s="98">
        <v>70</v>
      </c>
      <c r="X21" s="98"/>
      <c r="Y21" s="98"/>
      <c r="Z21" s="98"/>
      <c r="AA21" s="98"/>
      <c r="AB21" s="54">
        <f>P21*W21</f>
        <v>35000</v>
      </c>
      <c r="AC21" s="54"/>
      <c r="AD21" s="54"/>
      <c r="AE21" s="54"/>
      <c r="AF21" s="54"/>
      <c r="AG21" s="54"/>
      <c r="AH21" s="54"/>
      <c r="AI21" s="55"/>
      <c r="AK21" t="s">
        <v>49</v>
      </c>
    </row>
    <row r="22" spans="1:37" ht="21.5" customHeight="1" x14ac:dyDescent="0.2">
      <c r="A22" s="56" t="s">
        <v>51</v>
      </c>
      <c r="B22" s="57"/>
      <c r="C22" s="57"/>
      <c r="D22" s="57"/>
      <c r="E22" s="57"/>
      <c r="F22" s="57"/>
      <c r="G22" s="57"/>
      <c r="H22" s="57"/>
      <c r="I22" s="57"/>
      <c r="J22" s="57"/>
      <c r="K22" s="57"/>
      <c r="L22" s="57"/>
      <c r="M22" s="57"/>
      <c r="N22" s="57"/>
      <c r="O22" s="57"/>
      <c r="P22" s="58">
        <v>250</v>
      </c>
      <c r="Q22" s="58"/>
      <c r="R22" s="58"/>
      <c r="S22" s="58"/>
      <c r="T22" s="59" t="s">
        <v>80</v>
      </c>
      <c r="U22" s="59"/>
      <c r="V22" s="59"/>
      <c r="W22" s="58" t="s">
        <v>29</v>
      </c>
      <c r="X22" s="58"/>
      <c r="Y22" s="58"/>
      <c r="Z22" s="58"/>
      <c r="AA22" s="58"/>
      <c r="AB22" s="54">
        <v>0</v>
      </c>
      <c r="AC22" s="54"/>
      <c r="AD22" s="54"/>
      <c r="AE22" s="54"/>
      <c r="AF22" s="54"/>
      <c r="AG22" s="54"/>
      <c r="AH22" s="54"/>
      <c r="AI22" s="55"/>
      <c r="AK22" t="s">
        <v>41</v>
      </c>
    </row>
    <row r="23" spans="1:37" ht="21.5" customHeight="1" x14ac:dyDescent="0.2">
      <c r="A23" s="56" t="s">
        <v>39</v>
      </c>
      <c r="B23" s="57"/>
      <c r="C23" s="57"/>
      <c r="D23" s="57"/>
      <c r="E23" s="57"/>
      <c r="F23" s="57"/>
      <c r="G23" s="57"/>
      <c r="H23" s="57"/>
      <c r="I23" s="57"/>
      <c r="J23" s="57"/>
      <c r="K23" s="57"/>
      <c r="L23" s="57"/>
      <c r="M23" s="57"/>
      <c r="N23" s="57"/>
      <c r="O23" s="57"/>
      <c r="P23" s="99">
        <v>6</v>
      </c>
      <c r="Q23" s="99"/>
      <c r="R23" s="99"/>
      <c r="S23" s="99"/>
      <c r="T23" s="59" t="s">
        <v>32</v>
      </c>
      <c r="U23" s="59"/>
      <c r="V23" s="59"/>
      <c r="W23" s="58">
        <v>6000</v>
      </c>
      <c r="X23" s="58"/>
      <c r="Y23" s="58"/>
      <c r="Z23" s="58"/>
      <c r="AA23" s="58"/>
      <c r="AB23" s="54">
        <f>P23*W23</f>
        <v>36000</v>
      </c>
      <c r="AC23" s="54"/>
      <c r="AD23" s="54"/>
      <c r="AE23" s="54"/>
      <c r="AF23" s="54"/>
      <c r="AG23" s="54"/>
      <c r="AH23" s="54"/>
      <c r="AI23" s="55"/>
      <c r="AK23" s="12" t="s">
        <v>78</v>
      </c>
    </row>
    <row r="24" spans="1:37" ht="21.5" customHeight="1" x14ac:dyDescent="0.2">
      <c r="A24" s="56" t="s">
        <v>56</v>
      </c>
      <c r="B24" s="57"/>
      <c r="C24" s="57"/>
      <c r="D24" s="57"/>
      <c r="E24" s="57"/>
      <c r="F24" s="57"/>
      <c r="G24" s="57"/>
      <c r="H24" s="57"/>
      <c r="I24" s="57"/>
      <c r="J24" s="57"/>
      <c r="K24" s="57"/>
      <c r="L24" s="57"/>
      <c r="M24" s="57"/>
      <c r="N24" s="57"/>
      <c r="O24" s="57"/>
      <c r="P24" s="58">
        <v>200</v>
      </c>
      <c r="Q24" s="58"/>
      <c r="R24" s="58"/>
      <c r="S24" s="58"/>
      <c r="T24" s="59" t="s">
        <v>80</v>
      </c>
      <c r="U24" s="59"/>
      <c r="V24" s="59"/>
      <c r="W24" s="58">
        <v>80</v>
      </c>
      <c r="X24" s="58"/>
      <c r="Y24" s="58"/>
      <c r="Z24" s="58"/>
      <c r="AA24" s="58"/>
      <c r="AB24" s="54">
        <f>P24*W24</f>
        <v>16000</v>
      </c>
      <c r="AC24" s="54"/>
      <c r="AD24" s="54"/>
      <c r="AE24" s="54"/>
      <c r="AF24" s="54"/>
      <c r="AG24" s="54"/>
      <c r="AH24" s="54"/>
      <c r="AI24" s="55"/>
      <c r="AK24" t="s">
        <v>77</v>
      </c>
    </row>
    <row r="25" spans="1:37" ht="21.5" customHeight="1" x14ac:dyDescent="0.2">
      <c r="A25" s="38" t="s">
        <v>60</v>
      </c>
      <c r="B25" s="39"/>
      <c r="C25" s="39"/>
      <c r="D25" s="39"/>
      <c r="E25" s="39"/>
      <c r="F25" s="39"/>
      <c r="G25" s="39"/>
      <c r="H25" s="39"/>
      <c r="I25" s="39"/>
      <c r="J25" s="39"/>
      <c r="K25" s="39"/>
      <c r="L25" s="39"/>
      <c r="M25" s="39"/>
      <c r="N25" s="39"/>
      <c r="O25" s="40"/>
      <c r="P25" s="41"/>
      <c r="Q25" s="42"/>
      <c r="R25" s="42"/>
      <c r="S25" s="43"/>
      <c r="T25" s="44"/>
      <c r="U25" s="45"/>
      <c r="V25" s="46"/>
      <c r="W25" s="41"/>
      <c r="X25" s="42"/>
      <c r="Y25" s="42"/>
      <c r="Z25" s="42"/>
      <c r="AA25" s="43"/>
      <c r="AB25" s="54"/>
      <c r="AC25" s="54"/>
      <c r="AD25" s="54"/>
      <c r="AE25" s="54"/>
      <c r="AF25" s="54"/>
      <c r="AG25" s="54"/>
      <c r="AH25" s="54"/>
      <c r="AI25" s="55"/>
      <c r="AK25" t="s">
        <v>48</v>
      </c>
    </row>
    <row r="26" spans="1:37" ht="21.5" customHeight="1" x14ac:dyDescent="0.2">
      <c r="A26" s="38" t="s">
        <v>61</v>
      </c>
      <c r="B26" s="39"/>
      <c r="C26" s="39"/>
      <c r="D26" s="39"/>
      <c r="E26" s="39"/>
      <c r="F26" s="39"/>
      <c r="G26" s="39"/>
      <c r="H26" s="39"/>
      <c r="I26" s="39"/>
      <c r="J26" s="39"/>
      <c r="K26" s="39"/>
      <c r="L26" s="39"/>
      <c r="M26" s="39"/>
      <c r="N26" s="39"/>
      <c r="O26" s="40"/>
      <c r="P26" s="41">
        <v>50</v>
      </c>
      <c r="Q26" s="42"/>
      <c r="R26" s="42"/>
      <c r="S26" s="43"/>
      <c r="T26" s="44" t="s">
        <v>63</v>
      </c>
      <c r="U26" s="45"/>
      <c r="V26" s="46"/>
      <c r="W26" s="41">
        <v>450</v>
      </c>
      <c r="X26" s="42"/>
      <c r="Y26" s="42"/>
      <c r="Z26" s="42"/>
      <c r="AA26" s="43"/>
      <c r="AB26" s="54">
        <f>P26*W26</f>
        <v>22500</v>
      </c>
      <c r="AC26" s="54"/>
      <c r="AD26" s="54"/>
      <c r="AE26" s="54"/>
      <c r="AF26" s="54"/>
      <c r="AG26" s="54"/>
      <c r="AH26" s="54"/>
      <c r="AI26" s="55"/>
      <c r="AK26" t="s">
        <v>71</v>
      </c>
    </row>
    <row r="27" spans="1:37" ht="21.5" customHeight="1" x14ac:dyDescent="0.2">
      <c r="A27" s="38" t="s">
        <v>62</v>
      </c>
      <c r="B27" s="39"/>
      <c r="C27" s="39"/>
      <c r="D27" s="39"/>
      <c r="E27" s="39"/>
      <c r="F27" s="39"/>
      <c r="G27" s="39"/>
      <c r="H27" s="39"/>
      <c r="I27" s="39"/>
      <c r="J27" s="39"/>
      <c r="K27" s="39"/>
      <c r="L27" s="39"/>
      <c r="M27" s="39"/>
      <c r="N27" s="39"/>
      <c r="O27" s="40"/>
      <c r="P27" s="41">
        <v>30</v>
      </c>
      <c r="Q27" s="42"/>
      <c r="R27" s="42"/>
      <c r="S27" s="43"/>
      <c r="T27" s="44" t="s">
        <v>63</v>
      </c>
      <c r="U27" s="45"/>
      <c r="V27" s="46"/>
      <c r="W27" s="41">
        <v>300</v>
      </c>
      <c r="X27" s="42"/>
      <c r="Y27" s="42"/>
      <c r="Z27" s="42"/>
      <c r="AA27" s="43"/>
      <c r="AB27" s="54">
        <f>P27*W27</f>
        <v>9000</v>
      </c>
      <c r="AC27" s="54"/>
      <c r="AD27" s="54"/>
      <c r="AE27" s="54"/>
      <c r="AF27" s="54"/>
      <c r="AG27" s="54"/>
      <c r="AH27" s="54"/>
      <c r="AI27" s="55"/>
      <c r="AK27" t="s">
        <v>72</v>
      </c>
    </row>
    <row r="28" spans="1:37" ht="21.5" customHeight="1" x14ac:dyDescent="0.2">
      <c r="A28" s="38" t="s">
        <v>67</v>
      </c>
      <c r="B28" s="39"/>
      <c r="C28" s="39"/>
      <c r="D28" s="39"/>
      <c r="E28" s="39"/>
      <c r="F28" s="39"/>
      <c r="G28" s="39"/>
      <c r="H28" s="39"/>
      <c r="I28" s="39"/>
      <c r="J28" s="39"/>
      <c r="K28" s="39"/>
      <c r="L28" s="39"/>
      <c r="M28" s="39"/>
      <c r="N28" s="39"/>
      <c r="O28" s="40"/>
      <c r="P28" s="41">
        <v>1</v>
      </c>
      <c r="Q28" s="42"/>
      <c r="R28" s="42"/>
      <c r="S28" s="43"/>
      <c r="T28" s="44" t="s">
        <v>31</v>
      </c>
      <c r="U28" s="45"/>
      <c r="V28" s="46"/>
      <c r="W28" s="41">
        <v>10000</v>
      </c>
      <c r="X28" s="42"/>
      <c r="Y28" s="42"/>
      <c r="Z28" s="42"/>
      <c r="AA28" s="43"/>
      <c r="AB28" s="54">
        <f>P28*W28</f>
        <v>10000</v>
      </c>
      <c r="AC28" s="54"/>
      <c r="AD28" s="54"/>
      <c r="AE28" s="54"/>
      <c r="AF28" s="54"/>
      <c r="AG28" s="54"/>
      <c r="AH28" s="54"/>
      <c r="AI28" s="55"/>
    </row>
    <row r="29" spans="1:37" ht="21.5" customHeight="1" x14ac:dyDescent="0.2">
      <c r="A29" s="38" t="s">
        <v>64</v>
      </c>
      <c r="B29" s="39"/>
      <c r="C29" s="39"/>
      <c r="D29" s="39"/>
      <c r="E29" s="39"/>
      <c r="F29" s="39"/>
      <c r="G29" s="39"/>
      <c r="H29" s="39"/>
      <c r="I29" s="39"/>
      <c r="J29" s="39"/>
      <c r="K29" s="39"/>
      <c r="L29" s="39"/>
      <c r="M29" s="39"/>
      <c r="N29" s="39"/>
      <c r="O29" s="40"/>
      <c r="P29" s="41"/>
      <c r="Q29" s="42"/>
      <c r="R29" s="42"/>
      <c r="S29" s="43"/>
      <c r="T29" s="44"/>
      <c r="U29" s="45"/>
      <c r="V29" s="46"/>
      <c r="W29" s="41"/>
      <c r="X29" s="42"/>
      <c r="Y29" s="42"/>
      <c r="Z29" s="42"/>
      <c r="AA29" s="43"/>
      <c r="AB29" s="54"/>
      <c r="AC29" s="54"/>
      <c r="AD29" s="54"/>
      <c r="AE29" s="54"/>
      <c r="AF29" s="54"/>
      <c r="AG29" s="54"/>
      <c r="AH29" s="54"/>
      <c r="AI29" s="55"/>
    </row>
    <row r="30" spans="1:37" ht="21.5" customHeight="1" x14ac:dyDescent="0.2">
      <c r="A30" s="38" t="s">
        <v>65</v>
      </c>
      <c r="B30" s="39"/>
      <c r="C30" s="39"/>
      <c r="D30" s="39"/>
      <c r="E30" s="39"/>
      <c r="F30" s="39"/>
      <c r="G30" s="39"/>
      <c r="H30" s="39"/>
      <c r="I30" s="39"/>
      <c r="J30" s="39"/>
      <c r="K30" s="39"/>
      <c r="L30" s="39"/>
      <c r="M30" s="39"/>
      <c r="N30" s="39"/>
      <c r="O30" s="40"/>
      <c r="P30" s="100">
        <v>0.1</v>
      </c>
      <c r="Q30" s="101"/>
      <c r="R30" s="101"/>
      <c r="S30" s="102"/>
      <c r="T30" s="44" t="s">
        <v>66</v>
      </c>
      <c r="U30" s="45"/>
      <c r="V30" s="46"/>
      <c r="W30" s="41">
        <v>2000</v>
      </c>
      <c r="X30" s="42"/>
      <c r="Y30" s="42"/>
      <c r="Z30" s="42"/>
      <c r="AA30" s="43"/>
      <c r="AB30" s="54">
        <f>P30*W30</f>
        <v>200</v>
      </c>
      <c r="AC30" s="54"/>
      <c r="AD30" s="54"/>
      <c r="AE30" s="54"/>
      <c r="AF30" s="54"/>
      <c r="AG30" s="54"/>
      <c r="AH30" s="54"/>
      <c r="AI30" s="55"/>
      <c r="AK30" t="s">
        <v>73</v>
      </c>
    </row>
    <row r="31" spans="1:37" ht="21.5" customHeight="1" x14ac:dyDescent="0.2">
      <c r="A31" s="38"/>
      <c r="B31" s="39"/>
      <c r="C31" s="39"/>
      <c r="D31" s="39"/>
      <c r="E31" s="39"/>
      <c r="F31" s="39"/>
      <c r="G31" s="39"/>
      <c r="H31" s="39"/>
      <c r="I31" s="39"/>
      <c r="J31" s="39"/>
      <c r="K31" s="39"/>
      <c r="L31" s="39"/>
      <c r="M31" s="39"/>
      <c r="N31" s="39"/>
      <c r="O31" s="40"/>
      <c r="P31" s="41"/>
      <c r="Q31" s="42"/>
      <c r="R31" s="42"/>
      <c r="S31" s="43"/>
      <c r="T31" s="44"/>
      <c r="U31" s="45"/>
      <c r="V31" s="46"/>
      <c r="W31" s="41"/>
      <c r="X31" s="42"/>
      <c r="Y31" s="42"/>
      <c r="Z31" s="42"/>
      <c r="AA31" s="43"/>
      <c r="AB31" s="53"/>
      <c r="AC31" s="20"/>
      <c r="AD31" s="20"/>
      <c r="AE31" s="20"/>
      <c r="AF31" s="20"/>
      <c r="AG31" s="20"/>
      <c r="AH31" s="20"/>
      <c r="AI31" s="21"/>
    </row>
    <row r="32" spans="1:37" ht="21.5" customHeight="1" x14ac:dyDescent="0.2">
      <c r="A32" s="38" t="s">
        <v>68</v>
      </c>
      <c r="B32" s="39"/>
      <c r="C32" s="39"/>
      <c r="D32" s="39"/>
      <c r="E32" s="39"/>
      <c r="F32" s="39"/>
      <c r="G32" s="39"/>
      <c r="H32" s="39"/>
      <c r="I32" s="39"/>
      <c r="J32" s="39"/>
      <c r="K32" s="39"/>
      <c r="L32" s="39"/>
      <c r="M32" s="39"/>
      <c r="N32" s="39"/>
      <c r="O32" s="40"/>
      <c r="P32" s="41"/>
      <c r="Q32" s="42"/>
      <c r="R32" s="42"/>
      <c r="S32" s="43"/>
      <c r="T32" s="44"/>
      <c r="U32" s="45"/>
      <c r="V32" s="46"/>
      <c r="W32" s="41"/>
      <c r="X32" s="42"/>
      <c r="Y32" s="42"/>
      <c r="Z32" s="42"/>
      <c r="AA32" s="43"/>
      <c r="AB32" s="53"/>
      <c r="AC32" s="20"/>
      <c r="AD32" s="20"/>
      <c r="AE32" s="20"/>
      <c r="AF32" s="20"/>
      <c r="AG32" s="20"/>
      <c r="AH32" s="20"/>
      <c r="AI32" s="21"/>
    </row>
    <row r="33" spans="1:39" ht="21.5" customHeight="1" x14ac:dyDescent="0.2">
      <c r="A33" s="38" t="s">
        <v>42</v>
      </c>
      <c r="B33" s="39"/>
      <c r="C33" s="39"/>
      <c r="D33" s="39"/>
      <c r="E33" s="39"/>
      <c r="F33" s="39"/>
      <c r="G33" s="39"/>
      <c r="H33" s="39"/>
      <c r="I33" s="39"/>
      <c r="J33" s="39"/>
      <c r="K33" s="39"/>
      <c r="L33" s="39"/>
      <c r="M33" s="39"/>
      <c r="N33" s="39"/>
      <c r="O33" s="40"/>
      <c r="P33" s="41">
        <v>1</v>
      </c>
      <c r="Q33" s="42"/>
      <c r="R33" s="42"/>
      <c r="S33" s="43"/>
      <c r="T33" s="44" t="s">
        <v>23</v>
      </c>
      <c r="U33" s="45"/>
      <c r="V33" s="46"/>
      <c r="W33" s="41">
        <v>17500</v>
      </c>
      <c r="X33" s="42"/>
      <c r="Y33" s="42"/>
      <c r="Z33" s="42"/>
      <c r="AA33" s="43"/>
      <c r="AB33" s="53">
        <f>P33*W33</f>
        <v>17500</v>
      </c>
      <c r="AC33" s="20"/>
      <c r="AD33" s="20"/>
      <c r="AE33" s="20"/>
      <c r="AF33" s="20"/>
      <c r="AG33" s="20"/>
      <c r="AH33" s="20"/>
      <c r="AI33" s="21"/>
      <c r="AK33" s="11" t="s">
        <v>74</v>
      </c>
      <c r="AM33" s="10"/>
    </row>
    <row r="34" spans="1:39" ht="21.5" customHeight="1" x14ac:dyDescent="0.2">
      <c r="A34" s="38" t="s">
        <v>43</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103"/>
    </row>
    <row r="35" spans="1:39" ht="21.5" customHeight="1" x14ac:dyDescent="0.2">
      <c r="A35" s="38"/>
      <c r="B35" s="39"/>
      <c r="C35" s="39"/>
      <c r="D35" s="39"/>
      <c r="E35" s="39"/>
      <c r="F35" s="39"/>
      <c r="G35" s="39"/>
      <c r="H35" s="39"/>
      <c r="I35" s="39"/>
      <c r="J35" s="39"/>
      <c r="K35" s="39"/>
      <c r="L35" s="39"/>
      <c r="M35" s="39"/>
      <c r="N35" s="39"/>
      <c r="O35" s="40"/>
      <c r="P35" s="41"/>
      <c r="Q35" s="42"/>
      <c r="R35" s="42"/>
      <c r="S35" s="43"/>
      <c r="T35" s="44"/>
      <c r="U35" s="45"/>
      <c r="V35" s="46"/>
      <c r="W35" s="41"/>
      <c r="X35" s="42"/>
      <c r="Y35" s="42"/>
      <c r="Z35" s="42"/>
      <c r="AA35" s="43"/>
      <c r="AB35" s="53"/>
      <c r="AC35" s="20"/>
      <c r="AD35" s="20"/>
      <c r="AE35" s="20"/>
      <c r="AF35" s="20"/>
      <c r="AG35" s="20"/>
      <c r="AH35" s="20"/>
      <c r="AI35" s="21"/>
    </row>
    <row r="36" spans="1:39" ht="21.5" customHeight="1" x14ac:dyDescent="0.2">
      <c r="A36" s="38" t="s">
        <v>69</v>
      </c>
      <c r="B36" s="39"/>
      <c r="C36" s="39"/>
      <c r="D36" s="39"/>
      <c r="E36" s="39"/>
      <c r="F36" s="39"/>
      <c r="G36" s="39"/>
      <c r="H36" s="39"/>
      <c r="I36" s="39"/>
      <c r="J36" s="39"/>
      <c r="K36" s="39"/>
      <c r="L36" s="39"/>
      <c r="M36" s="39"/>
      <c r="N36" s="39"/>
      <c r="O36" s="40"/>
      <c r="P36" s="41"/>
      <c r="Q36" s="42"/>
      <c r="R36" s="42"/>
      <c r="S36" s="43"/>
      <c r="T36" s="44"/>
      <c r="U36" s="45"/>
      <c r="V36" s="46"/>
      <c r="W36" s="41"/>
      <c r="X36" s="42"/>
      <c r="Y36" s="42"/>
      <c r="Z36" s="42"/>
      <c r="AA36" s="43"/>
      <c r="AB36" s="53"/>
      <c r="AC36" s="20"/>
      <c r="AD36" s="20"/>
      <c r="AE36" s="20"/>
      <c r="AF36" s="20"/>
      <c r="AG36" s="20"/>
      <c r="AH36" s="20"/>
      <c r="AI36" s="21"/>
    </row>
    <row r="37" spans="1:39" ht="21.5" customHeight="1" x14ac:dyDescent="0.2">
      <c r="A37" s="38" t="s">
        <v>53</v>
      </c>
      <c r="B37" s="39"/>
      <c r="C37" s="39"/>
      <c r="D37" s="39"/>
      <c r="E37" s="39"/>
      <c r="F37" s="39"/>
      <c r="G37" s="39"/>
      <c r="H37" s="39"/>
      <c r="I37" s="39"/>
      <c r="J37" s="39"/>
      <c r="K37" s="39"/>
      <c r="L37" s="39"/>
      <c r="M37" s="39"/>
      <c r="N37" s="39"/>
      <c r="O37" s="40"/>
      <c r="P37" s="41">
        <v>1</v>
      </c>
      <c r="Q37" s="42"/>
      <c r="R37" s="42"/>
      <c r="S37" s="43"/>
      <c r="T37" s="44" t="s">
        <v>31</v>
      </c>
      <c r="U37" s="45"/>
      <c r="V37" s="46"/>
      <c r="W37" s="41" t="s">
        <v>29</v>
      </c>
      <c r="X37" s="42"/>
      <c r="Y37" s="42"/>
      <c r="Z37" s="42"/>
      <c r="AA37" s="43"/>
      <c r="AB37" s="53">
        <v>0</v>
      </c>
      <c r="AC37" s="20"/>
      <c r="AD37" s="20"/>
      <c r="AE37" s="20"/>
      <c r="AF37" s="20"/>
      <c r="AG37" s="20"/>
      <c r="AH37" s="20"/>
      <c r="AI37" s="21"/>
      <c r="AK37" s="11" t="s">
        <v>75</v>
      </c>
    </row>
    <row r="38" spans="1:39" ht="21.5" customHeight="1" x14ac:dyDescent="0.2">
      <c r="A38" s="38"/>
      <c r="B38" s="39"/>
      <c r="C38" s="39"/>
      <c r="D38" s="39"/>
      <c r="E38" s="39"/>
      <c r="F38" s="39"/>
      <c r="G38" s="39"/>
      <c r="H38" s="39"/>
      <c r="I38" s="39"/>
      <c r="J38" s="39"/>
      <c r="K38" s="39"/>
      <c r="L38" s="39"/>
      <c r="M38" s="39"/>
      <c r="N38" s="39"/>
      <c r="O38" s="40"/>
      <c r="P38" s="41"/>
      <c r="Q38" s="42"/>
      <c r="R38" s="42"/>
      <c r="S38" s="43"/>
      <c r="T38" s="44"/>
      <c r="U38" s="45"/>
      <c r="V38" s="46"/>
      <c r="W38" s="41"/>
      <c r="X38" s="42"/>
      <c r="Y38" s="42"/>
      <c r="Z38" s="42"/>
      <c r="AA38" s="43"/>
      <c r="AB38" s="53"/>
      <c r="AC38" s="20"/>
      <c r="AD38" s="20"/>
      <c r="AE38" s="20"/>
      <c r="AF38" s="20"/>
      <c r="AG38" s="20"/>
      <c r="AH38" s="20"/>
      <c r="AI38" s="21"/>
    </row>
    <row r="39" spans="1:39" ht="21.5" customHeight="1" x14ac:dyDescent="0.2">
      <c r="A39" s="38" t="s">
        <v>25</v>
      </c>
      <c r="B39" s="39"/>
      <c r="C39" s="39"/>
      <c r="D39" s="39"/>
      <c r="E39" s="39"/>
      <c r="F39" s="39"/>
      <c r="G39" s="39"/>
      <c r="H39" s="39"/>
      <c r="I39" s="39"/>
      <c r="J39" s="39"/>
      <c r="K39" s="39"/>
      <c r="L39" s="39"/>
      <c r="M39" s="39"/>
      <c r="N39" s="39"/>
      <c r="O39" s="40"/>
      <c r="P39" s="41">
        <v>2</v>
      </c>
      <c r="Q39" s="42"/>
      <c r="R39" s="42"/>
      <c r="S39" s="43"/>
      <c r="T39" s="44" t="s">
        <v>24</v>
      </c>
      <c r="U39" s="45"/>
      <c r="V39" s="46"/>
      <c r="W39" s="41">
        <v>25000</v>
      </c>
      <c r="X39" s="42"/>
      <c r="Y39" s="42"/>
      <c r="Z39" s="42"/>
      <c r="AA39" s="43"/>
      <c r="AB39" s="53">
        <f>P39*W39</f>
        <v>50000</v>
      </c>
      <c r="AC39" s="20"/>
      <c r="AD39" s="20"/>
      <c r="AE39" s="20"/>
      <c r="AF39" s="20"/>
      <c r="AG39" s="20"/>
      <c r="AH39" s="20"/>
      <c r="AI39" s="21"/>
    </row>
    <row r="40" spans="1:39" ht="21.5" customHeight="1" x14ac:dyDescent="0.2">
      <c r="A40" s="38" t="s">
        <v>30</v>
      </c>
      <c r="B40" s="39"/>
      <c r="C40" s="39"/>
      <c r="D40" s="39"/>
      <c r="E40" s="39"/>
      <c r="F40" s="39"/>
      <c r="G40" s="39"/>
      <c r="H40" s="39"/>
      <c r="I40" s="39"/>
      <c r="J40" s="39"/>
      <c r="K40" s="39"/>
      <c r="L40" s="39"/>
      <c r="M40" s="39"/>
      <c r="N40" s="39"/>
      <c r="O40" s="40"/>
      <c r="P40" s="41">
        <v>1</v>
      </c>
      <c r="Q40" s="42"/>
      <c r="R40" s="42"/>
      <c r="S40" s="43"/>
      <c r="T40" s="44" t="s">
        <v>23</v>
      </c>
      <c r="U40" s="45"/>
      <c r="V40" s="46"/>
      <c r="W40" s="41">
        <v>5000</v>
      </c>
      <c r="X40" s="42"/>
      <c r="Y40" s="42"/>
      <c r="Z40" s="42"/>
      <c r="AA40" s="43"/>
      <c r="AB40" s="53">
        <f>P40*W40</f>
        <v>5000</v>
      </c>
      <c r="AC40" s="20"/>
      <c r="AD40" s="20"/>
      <c r="AE40" s="20"/>
      <c r="AF40" s="20"/>
      <c r="AG40" s="20"/>
      <c r="AH40" s="20"/>
      <c r="AI40" s="21"/>
    </row>
    <row r="41" spans="1:39" ht="21.5" customHeight="1" x14ac:dyDescent="0.2">
      <c r="A41" s="50" t="s">
        <v>26</v>
      </c>
      <c r="B41" s="51"/>
      <c r="C41" s="51"/>
      <c r="D41" s="51"/>
      <c r="E41" s="51"/>
      <c r="F41" s="51"/>
      <c r="G41" s="51"/>
      <c r="H41" s="51"/>
      <c r="I41" s="51"/>
      <c r="J41" s="51"/>
      <c r="K41" s="51"/>
      <c r="L41" s="51"/>
      <c r="M41" s="51"/>
      <c r="N41" s="51"/>
      <c r="O41" s="52"/>
      <c r="P41" s="41"/>
      <c r="Q41" s="42"/>
      <c r="R41" s="42"/>
      <c r="S41" s="43"/>
      <c r="T41" s="44"/>
      <c r="U41" s="45"/>
      <c r="V41" s="46"/>
      <c r="W41" s="41"/>
      <c r="X41" s="42"/>
      <c r="Y41" s="42"/>
      <c r="Z41" s="42"/>
      <c r="AA41" s="43"/>
      <c r="AB41" s="53"/>
      <c r="AC41" s="20"/>
      <c r="AD41" s="20"/>
      <c r="AE41" s="20"/>
      <c r="AF41" s="20"/>
      <c r="AG41" s="20"/>
      <c r="AH41" s="20"/>
      <c r="AI41" s="21"/>
      <c r="AK41" t="s">
        <v>28</v>
      </c>
    </row>
    <row r="42" spans="1:39" ht="21.5" customHeight="1" x14ac:dyDescent="0.2">
      <c r="A42" s="38"/>
      <c r="B42" s="39"/>
      <c r="C42" s="39"/>
      <c r="D42" s="39"/>
      <c r="E42" s="39"/>
      <c r="F42" s="39"/>
      <c r="G42" s="39"/>
      <c r="H42" s="39"/>
      <c r="I42" s="39"/>
      <c r="J42" s="39"/>
      <c r="K42" s="39"/>
      <c r="L42" s="39"/>
      <c r="M42" s="39"/>
      <c r="N42" s="39"/>
      <c r="O42" s="40"/>
      <c r="P42" s="41"/>
      <c r="Q42" s="42"/>
      <c r="R42" s="42"/>
      <c r="S42" s="43"/>
      <c r="T42" s="44"/>
      <c r="U42" s="45"/>
      <c r="V42" s="46"/>
      <c r="W42" s="41"/>
      <c r="X42" s="42"/>
      <c r="Y42" s="42"/>
      <c r="Z42" s="42"/>
      <c r="AA42" s="43"/>
      <c r="AB42" s="53"/>
      <c r="AC42" s="20"/>
      <c r="AD42" s="20"/>
      <c r="AE42" s="20"/>
      <c r="AF42" s="20"/>
      <c r="AG42" s="20"/>
      <c r="AH42" s="20"/>
      <c r="AI42" s="21"/>
      <c r="AK42" t="s">
        <v>76</v>
      </c>
    </row>
    <row r="43" spans="1:39" ht="21.5" customHeight="1" x14ac:dyDescent="0.2">
      <c r="A43" s="30"/>
      <c r="B43" s="31"/>
      <c r="C43" s="31"/>
      <c r="D43" s="31"/>
      <c r="E43" s="31"/>
      <c r="F43" s="31"/>
      <c r="G43" s="31"/>
      <c r="H43" s="31"/>
      <c r="I43" s="31"/>
      <c r="J43" s="31"/>
      <c r="K43" s="31"/>
      <c r="L43" s="31"/>
      <c r="M43" s="31"/>
      <c r="N43" s="31"/>
      <c r="O43" s="31"/>
      <c r="P43" s="32"/>
      <c r="Q43" s="32"/>
      <c r="R43" s="32"/>
      <c r="S43" s="32"/>
      <c r="T43" s="32"/>
      <c r="U43" s="32"/>
      <c r="V43" s="32"/>
      <c r="W43" s="33"/>
      <c r="X43" s="33"/>
      <c r="Y43" s="33"/>
      <c r="Z43" s="33"/>
      <c r="AA43" s="33"/>
      <c r="AB43" s="34"/>
      <c r="AC43" s="34"/>
      <c r="AD43" s="34"/>
      <c r="AE43" s="34"/>
      <c r="AF43" s="34"/>
      <c r="AG43" s="34"/>
      <c r="AH43" s="34"/>
      <c r="AI43" s="35"/>
      <c r="AK43" t="s">
        <v>79</v>
      </c>
    </row>
    <row r="44" spans="1:39" ht="16" customHeight="1" x14ac:dyDescent="0.2">
      <c r="P44" s="19" t="s">
        <v>17</v>
      </c>
      <c r="Q44" s="19"/>
      <c r="R44" s="19"/>
      <c r="S44" s="19"/>
      <c r="T44" s="19"/>
      <c r="U44" s="19"/>
      <c r="V44" s="19"/>
      <c r="W44" s="19"/>
      <c r="X44" s="19"/>
      <c r="Y44" s="19"/>
      <c r="Z44" s="19"/>
      <c r="AA44" s="19"/>
      <c r="AB44" s="36">
        <f>SUM(AB21:AI43)</f>
        <v>201200</v>
      </c>
      <c r="AC44" s="36"/>
      <c r="AD44" s="36"/>
      <c r="AE44" s="36"/>
      <c r="AF44" s="36"/>
      <c r="AG44" s="36"/>
      <c r="AH44" s="36"/>
      <c r="AI44" s="37"/>
      <c r="AK44" t="s">
        <v>44</v>
      </c>
    </row>
    <row r="45" spans="1:39" ht="16" customHeight="1" x14ac:dyDescent="0.2">
      <c r="P45" s="19" t="s">
        <v>18</v>
      </c>
      <c r="Q45" s="19"/>
      <c r="R45" s="19"/>
      <c r="S45" s="19"/>
      <c r="T45" s="19"/>
      <c r="U45" s="19"/>
      <c r="V45" s="19"/>
      <c r="W45" s="19"/>
      <c r="X45" s="19"/>
      <c r="Y45" s="19"/>
      <c r="Z45" s="19"/>
      <c r="AA45" s="19"/>
      <c r="AB45" s="20">
        <f>AB44*10%</f>
        <v>20120</v>
      </c>
      <c r="AC45" s="20"/>
      <c r="AD45" s="20"/>
      <c r="AE45" s="20"/>
      <c r="AF45" s="20"/>
      <c r="AG45" s="20"/>
      <c r="AH45" s="20"/>
      <c r="AI45" s="21"/>
      <c r="AK45" t="s">
        <v>50</v>
      </c>
    </row>
    <row r="46" spans="1:39" ht="16" customHeight="1" x14ac:dyDescent="0.2">
      <c r="P46" s="19" t="s">
        <v>19</v>
      </c>
      <c r="Q46" s="19"/>
      <c r="R46" s="19"/>
      <c r="S46" s="19"/>
      <c r="T46" s="19"/>
      <c r="U46" s="19"/>
      <c r="V46" s="19"/>
      <c r="W46" s="19"/>
      <c r="X46" s="19"/>
      <c r="Y46" s="19"/>
      <c r="Z46" s="19"/>
      <c r="AA46" s="19"/>
      <c r="AB46" s="22">
        <f>AB44+AB45</f>
        <v>221320</v>
      </c>
      <c r="AC46" s="22"/>
      <c r="AD46" s="22"/>
      <c r="AE46" s="22"/>
      <c r="AF46" s="22"/>
      <c r="AG46" s="22"/>
      <c r="AH46" s="22"/>
      <c r="AI46" s="23"/>
      <c r="AK46" t="s">
        <v>55</v>
      </c>
    </row>
    <row r="48" spans="1:39" x14ac:dyDescent="0.2">
      <c r="A48" s="24" t="s">
        <v>20</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6"/>
    </row>
    <row r="49" spans="1:35" x14ac:dyDescent="0.2">
      <c r="A49" s="27" t="s">
        <v>81</v>
      </c>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9"/>
    </row>
    <row r="50" spans="1:35" x14ac:dyDescent="0.2">
      <c r="A50" s="13" t="s">
        <v>70</v>
      </c>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5"/>
    </row>
    <row r="51" spans="1:35" x14ac:dyDescent="0.2">
      <c r="A51" s="13" t="s">
        <v>52</v>
      </c>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5"/>
    </row>
    <row r="52" spans="1:35" x14ac:dyDescent="0.2">
      <c r="A52" s="13" t="s">
        <v>57</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5"/>
    </row>
    <row r="53" spans="1:35" x14ac:dyDescent="0.2">
      <c r="A53" s="13"/>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5"/>
    </row>
    <row r="54" spans="1:35" x14ac:dyDescent="0.2">
      <c r="A54" s="13"/>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5"/>
    </row>
    <row r="55" spans="1:35" x14ac:dyDescent="0.2">
      <c r="A55" s="16"/>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8"/>
    </row>
  </sheetData>
  <mergeCells count="161">
    <mergeCell ref="A30:O30"/>
    <mergeCell ref="P30:S30"/>
    <mergeCell ref="T30:V30"/>
    <mergeCell ref="W30:AA30"/>
    <mergeCell ref="AB30:AI30"/>
    <mergeCell ref="A28:O28"/>
    <mergeCell ref="P28:S28"/>
    <mergeCell ref="T28:V28"/>
    <mergeCell ref="W28:AA28"/>
    <mergeCell ref="AB28:AI28"/>
    <mergeCell ref="A29:O29"/>
    <mergeCell ref="P29:S29"/>
    <mergeCell ref="T29:V29"/>
    <mergeCell ref="W29:AA29"/>
    <mergeCell ref="AB29:AI29"/>
    <mergeCell ref="P22:S22"/>
    <mergeCell ref="T22:V22"/>
    <mergeCell ref="W22:AA22"/>
    <mergeCell ref="A27:O27"/>
    <mergeCell ref="P27:S27"/>
    <mergeCell ref="T27:V27"/>
    <mergeCell ref="W27:AA27"/>
    <mergeCell ref="AB27:AI27"/>
    <mergeCell ref="A26:O26"/>
    <mergeCell ref="P26:S26"/>
    <mergeCell ref="T26:V26"/>
    <mergeCell ref="W26:AA26"/>
    <mergeCell ref="AB26:AI26"/>
    <mergeCell ref="A25:O25"/>
    <mergeCell ref="P25:S25"/>
    <mergeCell ref="T25:V25"/>
    <mergeCell ref="W25:AA25"/>
    <mergeCell ref="AB25:AI25"/>
    <mergeCell ref="A23:O23"/>
    <mergeCell ref="P23:S23"/>
    <mergeCell ref="T23:V23"/>
    <mergeCell ref="W23:AA23"/>
    <mergeCell ref="AB23:AI23"/>
    <mergeCell ref="AB22:AI22"/>
    <mergeCell ref="W37:AA37"/>
    <mergeCell ref="AB37:AI37"/>
    <mergeCell ref="A31:O31"/>
    <mergeCell ref="P31:S31"/>
    <mergeCell ref="T31:V31"/>
    <mergeCell ref="W31:AA31"/>
    <mergeCell ref="AB31:AI31"/>
    <mergeCell ref="A35:O35"/>
    <mergeCell ref="P35:S35"/>
    <mergeCell ref="T35:V35"/>
    <mergeCell ref="W35:AA35"/>
    <mergeCell ref="AB35:AI35"/>
    <mergeCell ref="A32:O32"/>
    <mergeCell ref="P32:S32"/>
    <mergeCell ref="T32:V32"/>
    <mergeCell ref="W32:AA32"/>
    <mergeCell ref="AB32:AI32"/>
    <mergeCell ref="A50:AI50"/>
    <mergeCell ref="A51:AI51"/>
    <mergeCell ref="A52:AI52"/>
    <mergeCell ref="A53:AI53"/>
    <mergeCell ref="A54:AI54"/>
    <mergeCell ref="A55:AI55"/>
    <mergeCell ref="P45:AA45"/>
    <mergeCell ref="AB45:AI45"/>
    <mergeCell ref="P46:AA46"/>
    <mergeCell ref="AB46:AI46"/>
    <mergeCell ref="A48:AI48"/>
    <mergeCell ref="A49:AI49"/>
    <mergeCell ref="P44:AA44"/>
    <mergeCell ref="AB44:AI44"/>
    <mergeCell ref="A43:O43"/>
    <mergeCell ref="P43:S43"/>
    <mergeCell ref="T43:V43"/>
    <mergeCell ref="W43:AA43"/>
    <mergeCell ref="AB43:AI43"/>
    <mergeCell ref="A42:O42"/>
    <mergeCell ref="P42:S42"/>
    <mergeCell ref="T42:V42"/>
    <mergeCell ref="W42:AA42"/>
    <mergeCell ref="AB42:AI42"/>
    <mergeCell ref="A40:O40"/>
    <mergeCell ref="P40:S40"/>
    <mergeCell ref="T40:V40"/>
    <mergeCell ref="W40:AA40"/>
    <mergeCell ref="AB40:AI40"/>
    <mergeCell ref="A41:O41"/>
    <mergeCell ref="P41:S41"/>
    <mergeCell ref="T41:V41"/>
    <mergeCell ref="W41:AA41"/>
    <mergeCell ref="AB41:AI41"/>
    <mergeCell ref="A39:O39"/>
    <mergeCell ref="P39:S39"/>
    <mergeCell ref="T39:V39"/>
    <mergeCell ref="W39:AA39"/>
    <mergeCell ref="AB39:AI39"/>
    <mergeCell ref="A33:O33"/>
    <mergeCell ref="P33:S33"/>
    <mergeCell ref="T33:V33"/>
    <mergeCell ref="W33:AA33"/>
    <mergeCell ref="AB33:AI33"/>
    <mergeCell ref="A34:AI34"/>
    <mergeCell ref="A38:O38"/>
    <mergeCell ref="P38:S38"/>
    <mergeCell ref="T38:V38"/>
    <mergeCell ref="W38:AA38"/>
    <mergeCell ref="AB38:AI38"/>
    <mergeCell ref="A36:O36"/>
    <mergeCell ref="P36:S36"/>
    <mergeCell ref="T36:V36"/>
    <mergeCell ref="W36:AA36"/>
    <mergeCell ref="AB36:AI36"/>
    <mergeCell ref="A37:O37"/>
    <mergeCell ref="P37:S37"/>
    <mergeCell ref="T37:V37"/>
    <mergeCell ref="AF13:AI15"/>
    <mergeCell ref="A14:D14"/>
    <mergeCell ref="A18:O18"/>
    <mergeCell ref="P18:S18"/>
    <mergeCell ref="T18:V18"/>
    <mergeCell ref="W18:AA18"/>
    <mergeCell ref="AB18:AI18"/>
    <mergeCell ref="A19:O19"/>
    <mergeCell ref="P19:S19"/>
    <mergeCell ref="T19:V19"/>
    <mergeCell ref="W19:AA19"/>
    <mergeCell ref="AB19:AI19"/>
    <mergeCell ref="AB13:AE15"/>
    <mergeCell ref="A20:O20"/>
    <mergeCell ref="P20:S20"/>
    <mergeCell ref="T20:V20"/>
    <mergeCell ref="W20:AA20"/>
    <mergeCell ref="AB20:AI20"/>
    <mergeCell ref="A21:O21"/>
    <mergeCell ref="P21:S21"/>
    <mergeCell ref="T21:V21"/>
    <mergeCell ref="W21:AA21"/>
    <mergeCell ref="AB21:AI21"/>
    <mergeCell ref="A22:O22"/>
    <mergeCell ref="A24:O24"/>
    <mergeCell ref="P24:S24"/>
    <mergeCell ref="T24:V24"/>
    <mergeCell ref="W24:AA24"/>
    <mergeCell ref="AB24:AI24"/>
    <mergeCell ref="A1:AI2"/>
    <mergeCell ref="A4:N5"/>
    <mergeCell ref="O4:Q5"/>
    <mergeCell ref="Z4:AI4"/>
    <mergeCell ref="A7:G8"/>
    <mergeCell ref="H7:Q8"/>
    <mergeCell ref="X9:AI9"/>
    <mergeCell ref="A10:D10"/>
    <mergeCell ref="E10:Q10"/>
    <mergeCell ref="A11:D11"/>
    <mergeCell ref="E11:Q11"/>
    <mergeCell ref="A12:D12"/>
    <mergeCell ref="E12:Q12"/>
    <mergeCell ref="X12:AA12"/>
    <mergeCell ref="AB12:AE12"/>
    <mergeCell ref="AF12:AI12"/>
    <mergeCell ref="E13:Q15"/>
    <mergeCell ref="X13:AA15"/>
  </mergeCells>
  <phoneticPr fontId="15"/>
  <printOptions horizontalCentered="1"/>
  <pageMargins left="0.82677165354330717" right="0.59055118110236227" top="0.59055118110236227" bottom="0.35433070866141736" header="0.31496062992125984" footer="0.31496062992125984"/>
  <pageSetup paperSize="9" scale="3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2024.6.3</vt:lpstr>
      <vt:lpstr>ショーケース</vt:lpstr>
      <vt:lpstr>回収 (修正)</vt:lpstr>
      <vt:lpstr>回収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高田 優香</cp:lastModifiedBy>
  <cp:lastPrinted>2024-06-03T09:13:36Z</cp:lastPrinted>
  <dcterms:created xsi:type="dcterms:W3CDTF">2017-05-12T08:40:42Z</dcterms:created>
  <dcterms:modified xsi:type="dcterms:W3CDTF">2024-06-03T09:23:33Z</dcterms:modified>
</cp:coreProperties>
</file>