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takada yuka\Desktop\見積書（髙田）\あ\旭トステム外装\"/>
    </mc:Choice>
  </mc:AlternateContent>
  <xr:revisionPtr revIDLastSave="0" documentId="13_ncr:1_{920E615B-FE1C-4414-93B4-8B79B04BC115}" xr6:coauthVersionLast="47" xr6:coauthVersionMax="47" xr10:uidLastSave="{00000000-0000-0000-0000-000000000000}"/>
  <bookViews>
    <workbookView xWindow="1410" yWindow="100" windowWidth="17520" windowHeight="9910" xr2:uid="{00000000-000D-0000-FFFF-FFFF00000000}"/>
  </bookViews>
  <sheets>
    <sheet name="2024.6(髙田作成)" sheetId="9" r:id="rId1"/>
    <sheet name="サイディングのみ(髙田作成) " sheetId="8" r:id="rId2"/>
    <sheet name="全体(髙田作成)" sheetId="7" r:id="rId3"/>
    <sheet name="ｶｺﾞ設置" sheetId="6" r:id="rId4"/>
    <sheet name="窯業系サイディング" sheetId="5" r:id="rId5"/>
    <sheet name="全体"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2" i="9" l="1"/>
  <c r="AB23" i="9"/>
  <c r="AB25" i="9"/>
  <c r="AB26" i="9"/>
  <c r="AB22" i="9"/>
  <c r="AB21" i="9"/>
  <c r="AB20" i="9"/>
  <c r="AB23" i="8" l="1"/>
  <c r="AB20" i="8"/>
  <c r="AB22" i="8"/>
  <c r="AB21" i="8"/>
  <c r="AB30" i="8"/>
  <c r="AB23" i="7"/>
  <c r="AB33" i="9" l="1"/>
  <c r="AB34" i="9" s="1"/>
  <c r="H7" i="9" s="1"/>
  <c r="AB31" i="8"/>
  <c r="AB32" i="8" s="1"/>
  <c r="H7" i="8" s="1"/>
  <c r="AB24" i="7"/>
  <c r="AB22" i="7"/>
  <c r="AB21" i="7"/>
  <c r="AB20" i="7"/>
  <c r="AB33" i="5"/>
  <c r="AB22" i="5"/>
  <c r="AB21" i="5"/>
  <c r="AB20" i="5"/>
  <c r="H7" i="6"/>
  <c r="AB26" i="4"/>
  <c r="AB23" i="4"/>
  <c r="AB24" i="4"/>
  <c r="AB25" i="4"/>
  <c r="AB27" i="4"/>
  <c r="AB28" i="4"/>
  <c r="AB32" i="7" l="1"/>
  <c r="AB33" i="7" s="1"/>
  <c r="AB34" i="7" s="1"/>
  <c r="H7" i="7" s="1"/>
  <c r="AB34" i="5"/>
  <c r="AB35" i="5" s="1"/>
  <c r="H7" i="5" s="1"/>
  <c r="AB21" i="4"/>
  <c r="AB22" i="4"/>
  <c r="AB20" i="4"/>
  <c r="AB33" i="4" l="1"/>
  <c r="AB34" i="4"/>
  <c r="AB35" i="4" s="1"/>
  <c r="H7" i="4" s="1"/>
</calcChain>
</file>

<file path=xl/sharedStrings.xml><?xml version="1.0" encoding="utf-8"?>
<sst xmlns="http://schemas.openxmlformats.org/spreadsheetml/2006/main" count="268" uniqueCount="101">
  <si>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</si>
  <si>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</si>
  <si>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</si>
  <si>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</si>
  <si>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</si>
  <si>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</si>
  <si>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</si>
  <si>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</si>
  <si>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</si>
  <si>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</si>
  <si>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</si>
  <si>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</si>
  <si>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</si>
  <si>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</si>
  <si>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</si>
  <si>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</si>
  <si>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</si>
  <si>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</si>
  <si>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</si>
  <si>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</si>
  <si>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</si>
  <si>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</si>
  <si>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</si>
  <si>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4"/>
  </si>
  <si>
    <t>旭トステム外装株式会社</t>
    <rPh sb="0" eb="1">
      <t>アサヒ</t>
    </rPh>
    <rPh sb="5" eb="7">
      <t>ガイソウ</t>
    </rPh>
    <rPh sb="7" eb="11">
      <t>カブシキガイシャ</t>
    </rPh>
    <phoneticPr fontId="15"/>
  </si>
  <si>
    <t>　・廃プラスチック類</t>
    <rPh sb="2" eb="3">
      <t>ハイ</t>
    </rPh>
    <rPh sb="9" eb="10">
      <t>ルイ</t>
    </rPh>
    <phoneticPr fontId="15"/>
  </si>
  <si>
    <t>　・金属くず</t>
    <rPh sb="2" eb="4">
      <t>キンゾク</t>
    </rPh>
    <phoneticPr fontId="15"/>
  </si>
  <si>
    <t>収集運搬費</t>
    <rPh sb="0" eb="5">
      <t>シュウシュウウンパンヒ</t>
    </rPh>
    <phoneticPr fontId="15"/>
  </si>
  <si>
    <t>以下余白</t>
    <rPh sb="0" eb="4">
      <t>イカヨハク</t>
    </rPh>
    <phoneticPr fontId="15"/>
  </si>
  <si>
    <t>ｋｇ</t>
    <phoneticPr fontId="15"/>
  </si>
  <si>
    <t>車</t>
    <rPh sb="0" eb="1">
      <t>シャ</t>
    </rPh>
    <phoneticPr fontId="15"/>
  </si>
  <si>
    <t>式</t>
    <rPh sb="0" eb="1">
      <t>シキ</t>
    </rPh>
    <phoneticPr fontId="15"/>
  </si>
  <si>
    <t>-</t>
    <phoneticPr fontId="15"/>
  </si>
  <si>
    <t>契約書作成事務手数料</t>
    <rPh sb="0" eb="3">
      <t>ケイヤクショ</t>
    </rPh>
    <rPh sb="3" eb="5">
      <t>サクセイ</t>
    </rPh>
    <rPh sb="5" eb="10">
      <t>ジムテスウリョウ</t>
    </rPh>
    <phoneticPr fontId="15"/>
  </si>
  <si>
    <t>　・廃油（セルフクリーニング用汚染試料）　※１</t>
    <rPh sb="2" eb="4">
      <t>ハイユ</t>
    </rPh>
    <rPh sb="17" eb="19">
      <t>シリョウ</t>
    </rPh>
    <phoneticPr fontId="15"/>
  </si>
  <si>
    <t>　・汚泥（バッテリー補充液）　※２</t>
    <rPh sb="2" eb="4">
      <t>オデイイジョウエン</t>
    </rPh>
    <phoneticPr fontId="15"/>
  </si>
  <si>
    <t>　・廃蛍光灯　※４</t>
    <rPh sb="2" eb="3">
      <t>ハイ</t>
    </rPh>
    <rPh sb="3" eb="6">
      <t>ケイコウトウ</t>
    </rPh>
    <phoneticPr fontId="15"/>
  </si>
  <si>
    <t>※４　新たに契約の締結が必要となります。</t>
    <rPh sb="3" eb="4">
      <t>アラ</t>
    </rPh>
    <rPh sb="6" eb="8">
      <t>ケイヤク</t>
    </rPh>
    <rPh sb="9" eb="11">
      <t>テイケツ</t>
    </rPh>
    <rPh sb="12" eb="14">
      <t>ヒツヨウ</t>
    </rPh>
    <phoneticPr fontId="15"/>
  </si>
  <si>
    <t>※３　20㎏以上180円/kg。品目追加の覚書が必要となります。</t>
    <rPh sb="16" eb="18">
      <t>ヒンモク</t>
    </rPh>
    <rPh sb="18" eb="20">
      <t>ツイカ</t>
    </rPh>
    <rPh sb="21" eb="23">
      <t>オボエガキ</t>
    </rPh>
    <rPh sb="24" eb="26">
      <t>ヒツヨウ</t>
    </rPh>
    <phoneticPr fontId="15"/>
  </si>
  <si>
    <t>※２　50㎏以上80円/kg。</t>
    <phoneticPr fontId="15"/>
  </si>
  <si>
    <t>※１　25㎏以上150円/kg。</t>
    <phoneticPr fontId="15"/>
  </si>
  <si>
    <t>　・引火性廃油（塗料、補修液　等）　※３</t>
    <rPh sb="2" eb="5">
      <t>インカセイ</t>
    </rPh>
    <rPh sb="5" eb="7">
      <t>ハイユ</t>
    </rPh>
    <rPh sb="8" eb="10">
      <t>トリョウ</t>
    </rPh>
    <rPh sb="11" eb="14">
      <t>ホシュウエキ</t>
    </rPh>
    <rPh sb="15" eb="16">
      <t>トウ</t>
    </rPh>
    <phoneticPr fontId="15"/>
  </si>
  <si>
    <t>150円</t>
    <rPh sb="3" eb="4">
      <t>エン</t>
    </rPh>
    <phoneticPr fontId="15"/>
  </si>
  <si>
    <t>　・がれき類（窯業系サイディング）</t>
    <rPh sb="5" eb="6">
      <t>ルイ</t>
    </rPh>
    <rPh sb="7" eb="9">
      <t>ヨウギョウ</t>
    </rPh>
    <rPh sb="9" eb="10">
      <t>ケイ</t>
    </rPh>
    <phoneticPr fontId="15"/>
  </si>
  <si>
    <t>※単価御見積</t>
    <rPh sb="1" eb="6">
      <t>タンカオミツモリ</t>
    </rPh>
    <phoneticPr fontId="15"/>
  </si>
  <si>
    <t>（税別）</t>
    <rPh sb="1" eb="3">
      <t>ゼイベツ</t>
    </rPh>
    <phoneticPr fontId="4"/>
  </si>
  <si>
    <t>この御見積書は単価御見積となります。 
実際のご請求は実数量を計測したものとさせて頂きますので御了承願います。</t>
    <rPh sb="7" eb="12">
      <t>タンカオミツモリ</t>
    </rPh>
    <phoneticPr fontId="4"/>
  </si>
  <si>
    <t>パレットごとの回収を想定しております。</t>
    <rPh sb="7" eb="9">
      <t>カイシュウ</t>
    </rPh>
    <rPh sb="10" eb="12">
      <t>ソウテイ</t>
    </rPh>
    <phoneticPr fontId="15"/>
  </si>
  <si>
    <t>式</t>
    <rPh sb="0" eb="1">
      <t>シキ</t>
    </rPh>
    <phoneticPr fontId="15"/>
  </si>
  <si>
    <t>窯業系サイディング（付着物有）解体費</t>
    <rPh sb="0" eb="3">
      <t>ヨウギョウケイ</t>
    </rPh>
    <rPh sb="15" eb="18">
      <t>カイタイヒ</t>
    </rPh>
    <phoneticPr fontId="15"/>
  </si>
  <si>
    <t>パート自給1500円</t>
    <rPh sb="3" eb="5">
      <t>ジキュウ</t>
    </rPh>
    <rPh sb="9" eb="10">
      <t>エン</t>
    </rPh>
    <phoneticPr fontId="15"/>
  </si>
  <si>
    <t>収集運搬費　※</t>
    <rPh sb="0" eb="5">
      <t>シュウシュウウンパンヒ</t>
    </rPh>
    <phoneticPr fontId="15"/>
  </si>
  <si>
    <t>※収集運搬費について</t>
    <rPh sb="1" eb="6">
      <t>シュウシュウウンパンヒ</t>
    </rPh>
    <phoneticPr fontId="15"/>
  </si>
  <si>
    <t>　回収量により「7,000円～28,000円」で変動致します。フォークリフトでパレットごと回収、1パレ程度の場合は10,000円となります。</t>
    <rPh sb="1" eb="4">
      <t>カイシュウリョウ</t>
    </rPh>
    <rPh sb="13" eb="14">
      <t>エン</t>
    </rPh>
    <rPh sb="21" eb="22">
      <t>エン</t>
    </rPh>
    <rPh sb="24" eb="26">
      <t>ヘンドウ</t>
    </rPh>
    <rPh sb="26" eb="27">
      <t>イタ</t>
    </rPh>
    <rPh sb="45" eb="47">
      <t>カイシュウ</t>
    </rPh>
    <rPh sb="51" eb="53">
      <t>テイド</t>
    </rPh>
    <rPh sb="54" eb="56">
      <t>バアイ</t>
    </rPh>
    <rPh sb="63" eb="64">
      <t>エン</t>
    </rPh>
    <phoneticPr fontId="15"/>
  </si>
  <si>
    <t>　・混合廃棄物　※</t>
    <rPh sb="2" eb="4">
      <t>コンゴウ</t>
    </rPh>
    <rPh sb="4" eb="7">
      <t>ハイキブツ</t>
    </rPh>
    <phoneticPr fontId="3"/>
  </si>
  <si>
    <t>-</t>
    <phoneticPr fontId="3"/>
  </si>
  <si>
    <t>※廃プラスチック類、金属くず、ガラス陶磁器くず、木屑</t>
    <phoneticPr fontId="3"/>
  </si>
  <si>
    <t>収集運搬費（2㎥カゴ使用の場合）</t>
    <rPh sb="0" eb="2">
      <t>シュウシュウ</t>
    </rPh>
    <rPh sb="2" eb="4">
      <t>ウンパン</t>
    </rPh>
    <rPh sb="4" eb="5">
      <t>ヒ</t>
    </rPh>
    <rPh sb="10" eb="12">
      <t>シヨウ</t>
    </rPh>
    <rPh sb="13" eb="15">
      <t>バアイ</t>
    </rPh>
    <phoneticPr fontId="3"/>
  </si>
  <si>
    <t>　・交換費</t>
    <rPh sb="2" eb="4">
      <t>コウカン</t>
    </rPh>
    <rPh sb="4" eb="5">
      <t>ヒ</t>
    </rPh>
    <phoneticPr fontId="3"/>
  </si>
  <si>
    <t>カゴ</t>
    <phoneticPr fontId="3"/>
  </si>
  <si>
    <t>カ月</t>
    <rPh sb="1" eb="2">
      <t>ゲツ</t>
    </rPh>
    <phoneticPr fontId="3"/>
  </si>
  <si>
    <t>【回収頻度は3カ月に1度の定期回収とさせていただきます。回収のタイミングは、当社よりご連絡させていただきます。】</t>
    <rPh sb="1" eb="3">
      <t>カイシュウ</t>
    </rPh>
    <rPh sb="3" eb="5">
      <t>ヒンド</t>
    </rPh>
    <rPh sb="8" eb="9">
      <t>ゲツ</t>
    </rPh>
    <rPh sb="11" eb="12">
      <t>ド</t>
    </rPh>
    <rPh sb="13" eb="15">
      <t>テイキ</t>
    </rPh>
    <rPh sb="15" eb="17">
      <t>カイシュウ</t>
    </rPh>
    <rPh sb="28" eb="30">
      <t>カイシュウ</t>
    </rPh>
    <rPh sb="38" eb="40">
      <t>トウシャ</t>
    </rPh>
    <rPh sb="43" eb="45">
      <t>レンラク</t>
    </rPh>
    <phoneticPr fontId="3"/>
  </si>
  <si>
    <t>以下余白</t>
    <rPh sb="0" eb="2">
      <t>イカ</t>
    </rPh>
    <rPh sb="2" eb="4">
      <t>ヨハク</t>
    </rPh>
    <phoneticPr fontId="3"/>
  </si>
  <si>
    <t>・上記以外の廃棄物がある場合は別便にてスポット対応致します。</t>
    <rPh sb="1" eb="3">
      <t>ジョウキ</t>
    </rPh>
    <rPh sb="3" eb="5">
      <t>イガイ</t>
    </rPh>
    <rPh sb="6" eb="9">
      <t>ハイキブツ</t>
    </rPh>
    <rPh sb="12" eb="14">
      <t>バアイ</t>
    </rPh>
    <rPh sb="15" eb="17">
      <t>ベツビン</t>
    </rPh>
    <rPh sb="23" eb="25">
      <t>タイオウ</t>
    </rPh>
    <rPh sb="25" eb="26">
      <t>イタ</t>
    </rPh>
    <phoneticPr fontId="15"/>
  </si>
  <si>
    <t>カゴレンタル費</t>
    <phoneticPr fontId="3"/>
  </si>
  <si>
    <t>覚書作成事務手数料</t>
    <rPh sb="0" eb="2">
      <t>オボエガキ</t>
    </rPh>
    <rPh sb="2" eb="4">
      <t>サクセイ</t>
    </rPh>
    <rPh sb="4" eb="9">
      <t>ジムテスウリョウ</t>
    </rPh>
    <phoneticPr fontId="15"/>
  </si>
  <si>
    <t>kg</t>
    <phoneticPr fontId="3"/>
  </si>
  <si>
    <t>・上記は2024年1月5日の現場調査を元に作成した、概算御見積書となります。</t>
    <rPh sb="1" eb="3">
      <t>ジョウキ</t>
    </rPh>
    <rPh sb="8" eb="9">
      <t>ネン</t>
    </rPh>
    <rPh sb="10" eb="11">
      <t>ガツ</t>
    </rPh>
    <rPh sb="12" eb="13">
      <t>ヒ</t>
    </rPh>
    <rPh sb="14" eb="16">
      <t>ゲンバ</t>
    </rPh>
    <rPh sb="16" eb="18">
      <t>チョウサ</t>
    </rPh>
    <rPh sb="19" eb="20">
      <t>モト</t>
    </rPh>
    <rPh sb="21" eb="23">
      <t>サクセイ</t>
    </rPh>
    <rPh sb="26" eb="28">
      <t>ガイサン</t>
    </rPh>
    <rPh sb="28" eb="32">
      <t>オミツモリショ</t>
    </rPh>
    <phoneticPr fontId="15"/>
  </si>
  <si>
    <t>㎏</t>
    <phoneticPr fontId="15"/>
  </si>
  <si>
    <t>両方サイコーでOKであれば、段ボ―ルの解体費ももらう？</t>
    <rPh sb="0" eb="2">
      <t>リョウホウ</t>
    </rPh>
    <rPh sb="14" eb="15">
      <t>ダン</t>
    </rPh>
    <rPh sb="19" eb="22">
      <t>カイタイヒ</t>
    </rPh>
    <phoneticPr fontId="15"/>
  </si>
  <si>
    <t>手元作業員費</t>
    <rPh sb="0" eb="2">
      <t>テモト</t>
    </rPh>
    <rPh sb="2" eb="6">
      <t>サギョウインヒ</t>
    </rPh>
    <phoneticPr fontId="15"/>
  </si>
  <si>
    <t>名</t>
    <rPh sb="0" eb="1">
      <t>メイ</t>
    </rPh>
    <phoneticPr fontId="15"/>
  </si>
  <si>
    <t>　</t>
    <phoneticPr fontId="15"/>
  </si>
  <si>
    <t>金属系サイディング（付着物有）解体費</t>
    <rPh sb="0" eb="2">
      <t>キンゾク</t>
    </rPh>
    <rPh sb="2" eb="3">
      <t>ケイ</t>
    </rPh>
    <rPh sb="15" eb="18">
      <t>カイタイヒ</t>
    </rPh>
    <phoneticPr fontId="15"/>
  </si>
  <si>
    <r>
      <t>・プラ仕切り50㎏　・金属系サイディング2㎥360枚＠1＝360㎏　＋40枚＠</t>
    </r>
    <r>
      <rPr>
        <sz val="11"/>
        <color theme="1"/>
        <rFont val="ＭＳ Ｐゴシック"/>
        <family val="3"/>
        <charset val="128"/>
      </rPr>
      <t>2㎏＝80㎏　計440㎏</t>
    </r>
    <rPh sb="3" eb="5">
      <t>シキ</t>
    </rPh>
    <rPh sb="11" eb="14">
      <t>キンゾクケイ</t>
    </rPh>
    <rPh sb="25" eb="26">
      <t>マイ</t>
    </rPh>
    <rPh sb="37" eb="38">
      <t>マイ</t>
    </rPh>
    <rPh sb="46" eb="47">
      <t>ケイ</t>
    </rPh>
    <phoneticPr fontId="15"/>
  </si>
  <si>
    <t>・トラックへは手積みを想定しております。お手伝い頂ける場合、料金発生は致しません。</t>
    <rPh sb="7" eb="8">
      <t>テ</t>
    </rPh>
    <rPh sb="8" eb="9">
      <t>ヅ</t>
    </rPh>
    <rPh sb="11" eb="13">
      <t>ソウテイ</t>
    </rPh>
    <rPh sb="21" eb="23">
      <t>テツダ</t>
    </rPh>
    <rPh sb="24" eb="25">
      <t>イタダ</t>
    </rPh>
    <rPh sb="27" eb="29">
      <t>バアイ</t>
    </rPh>
    <rPh sb="30" eb="32">
      <t>リョウキン</t>
    </rPh>
    <rPh sb="32" eb="34">
      <t>ハッセイ</t>
    </rPh>
    <rPh sb="35" eb="36">
      <t>イタ</t>
    </rPh>
    <phoneticPr fontId="15"/>
  </si>
  <si>
    <t>　・ガラス、陶磁器くず（窯業系サイディング）</t>
    <rPh sb="6" eb="9">
      <t>トウジキ</t>
    </rPh>
    <phoneticPr fontId="15"/>
  </si>
  <si>
    <t>1パレット4名１H（自社パートさん1500円/H）</t>
    <rPh sb="6" eb="7">
      <t>メイ</t>
    </rPh>
    <rPh sb="10" eb="12">
      <t>ジシャ</t>
    </rPh>
    <rPh sb="21" eb="22">
      <t>エン</t>
    </rPh>
    <phoneticPr fontId="15"/>
  </si>
  <si>
    <t>参考・窯業系サイディング1段16枚×50枚＝800枚＠1㎏＝800㎏</t>
    <rPh sb="0" eb="2">
      <t>サンコウ</t>
    </rPh>
    <rPh sb="13" eb="14">
      <t>ダン</t>
    </rPh>
    <rPh sb="16" eb="17">
      <t>マイ</t>
    </rPh>
    <rPh sb="20" eb="21">
      <t>マイ</t>
    </rPh>
    <rPh sb="25" eb="26">
      <t>マイ</t>
    </rPh>
    <phoneticPr fontId="15"/>
  </si>
  <si>
    <t>・弊社処分場へ自己搬入頂く想定をしております。</t>
    <rPh sb="1" eb="3">
      <t>ヘイシャ</t>
    </rPh>
    <rPh sb="3" eb="6">
      <t>ショブンジョウ</t>
    </rPh>
    <rPh sb="7" eb="11">
      <t>ジコハンニュウ</t>
    </rPh>
    <rPh sb="11" eb="12">
      <t>イタダ</t>
    </rPh>
    <rPh sb="13" eb="15">
      <t>ソウテイ</t>
    </rPh>
    <phoneticPr fontId="15"/>
  </si>
  <si>
    <t>・アスベストが含まれている廃棄物は受入れできかねます。混入していた場合は返却となります。ご了承をお願い</t>
    <rPh sb="7" eb="8">
      <t>フク</t>
    </rPh>
    <rPh sb="13" eb="16">
      <t>ハイキブツ</t>
    </rPh>
    <rPh sb="17" eb="19">
      <t>ウケイレ</t>
    </rPh>
    <rPh sb="27" eb="29">
      <t>コンニュウ</t>
    </rPh>
    <rPh sb="33" eb="35">
      <t>バアイ</t>
    </rPh>
    <rPh sb="36" eb="38">
      <t>ヘンキャク</t>
    </rPh>
    <rPh sb="45" eb="47">
      <t>リョウショウ</t>
    </rPh>
    <rPh sb="49" eb="50">
      <t>ネガ</t>
    </rPh>
    <phoneticPr fontId="15"/>
  </si>
  <si>
    <t>申し上げます。</t>
    <rPh sb="0" eb="1">
      <t>モウ</t>
    </rPh>
    <rPh sb="2" eb="3">
      <t>ア</t>
    </rPh>
    <phoneticPr fontId="15"/>
  </si>
  <si>
    <t>※県公社は契約生きていない（2024年1月県公社確認ずみ）</t>
    <rPh sb="1" eb="4">
      <t>ケンコウシャ</t>
    </rPh>
    <rPh sb="5" eb="7">
      <t>ケイヤク</t>
    </rPh>
    <rPh sb="7" eb="8">
      <t>イ</t>
    </rPh>
    <rPh sb="18" eb="19">
      <t>ネン</t>
    </rPh>
    <rPh sb="20" eb="21">
      <t>ガツ</t>
    </rPh>
    <rPh sb="21" eb="22">
      <t>ケン</t>
    </rPh>
    <rPh sb="22" eb="24">
      <t>コウシャ</t>
    </rPh>
    <rPh sb="24" eb="26">
      <t>カクニン</t>
    </rPh>
    <phoneticPr fontId="15"/>
  </si>
  <si>
    <r>
      <rPr>
        <sz val="12"/>
        <color theme="1"/>
        <rFont val="ＭＳ Ｐゴシック"/>
        <family val="3"/>
        <charset val="128"/>
        <scheme val="minor"/>
      </rPr>
      <t>予定数量：計2,680㎏</t>
    </r>
    <r>
      <rPr>
        <sz val="11"/>
        <color theme="1"/>
        <rFont val="ＭＳ Ｐゴシック"/>
        <family val="3"/>
        <charset val="128"/>
        <scheme val="minor"/>
      </rPr>
      <t>　正方形780㎏、長方形1900㎏</t>
    </r>
    <rPh sb="0" eb="2">
      <t>ヨテイ</t>
    </rPh>
    <rPh sb="2" eb="4">
      <t>スウリョウ</t>
    </rPh>
    <rPh sb="5" eb="6">
      <t>ケイ</t>
    </rPh>
    <rPh sb="13" eb="16">
      <t>セイホウケイ</t>
    </rPh>
    <rPh sb="21" eb="24">
      <t>チョウホウケイ</t>
    </rPh>
    <phoneticPr fontId="15"/>
  </si>
  <si>
    <t>【お持ち込み場所】</t>
    <phoneticPr fontId="3"/>
  </si>
  <si>
    <t>☆㈱サイコー仙台港資源化センター　仙台市宮城野区蒲生二丁目2-1</t>
    <phoneticPr fontId="3"/>
  </si>
  <si>
    <t>☆搬入受入時間　9：00～12：00、13：00～16：30</t>
    <phoneticPr fontId="3"/>
  </si>
  <si>
    <t>分別手元作業員費</t>
    <rPh sb="0" eb="2">
      <t>ブンベツ</t>
    </rPh>
    <rPh sb="2" eb="4">
      <t>テモト</t>
    </rPh>
    <rPh sb="4" eb="6">
      <t>サギョウ</t>
    </rPh>
    <rPh sb="6" eb="7">
      <t>イン</t>
    </rPh>
    <rPh sb="7" eb="8">
      <t>ヒ</t>
    </rPh>
    <phoneticPr fontId="15"/>
  </si>
  <si>
    <t>4名/H→6千円/パレット　⇒3パレ想定\18,000</t>
    <rPh sb="1" eb="2">
      <t>メイ</t>
    </rPh>
    <rPh sb="6" eb="8">
      <t>センエン</t>
    </rPh>
    <rPh sb="18" eb="20">
      <t>ソウテイ</t>
    </rPh>
    <phoneticPr fontId="15"/>
  </si>
  <si>
    <t>★数回に分けての自己搬入になるため、1式としていつもタイミングで請求させて頂くか相談</t>
    <rPh sb="1" eb="3">
      <t>スウカイ</t>
    </rPh>
    <rPh sb="4" eb="5">
      <t>ワ</t>
    </rPh>
    <rPh sb="8" eb="12">
      <t>ジコハンニュウ</t>
    </rPh>
    <rPh sb="19" eb="20">
      <t>シキ</t>
    </rPh>
    <rPh sb="32" eb="34">
      <t>セイキュウ</t>
    </rPh>
    <rPh sb="37" eb="38">
      <t>イタダ</t>
    </rPh>
    <rPh sb="40" eb="42">
      <t>ソウダン</t>
    </rPh>
    <phoneticPr fontId="15"/>
  </si>
  <si>
    <t>以下余白</t>
    <rPh sb="0" eb="4">
      <t>イカヨハク</t>
    </rPh>
    <phoneticPr fontId="15"/>
  </si>
  <si>
    <t>特別割引　※1</t>
    <rPh sb="0" eb="2">
      <t>トクベツ</t>
    </rPh>
    <rPh sb="2" eb="4">
      <t>ワリビキ</t>
    </rPh>
    <phoneticPr fontId="15"/>
  </si>
  <si>
    <t>3台鉄フレーム＠5㎏＝15㎏</t>
    <rPh sb="1" eb="2">
      <t>ダイ</t>
    </rPh>
    <rPh sb="2" eb="3">
      <t>テツ</t>
    </rPh>
    <phoneticPr fontId="15"/>
  </si>
  <si>
    <t>※1　特別割引は金属くずの重量に合わせて料金が変動致します。</t>
    <rPh sb="3" eb="5">
      <t>トクベツ</t>
    </rPh>
    <rPh sb="5" eb="7">
      <t>ワリビキ</t>
    </rPh>
    <rPh sb="8" eb="10">
      <t>キンゾク</t>
    </rPh>
    <rPh sb="13" eb="15">
      <t>ジュウリョウ</t>
    </rPh>
    <rPh sb="16" eb="17">
      <t>ア</t>
    </rPh>
    <rPh sb="20" eb="22">
      <t>リョウキン</t>
    </rPh>
    <rPh sb="23" eb="25">
      <t>ヘンドウ</t>
    </rPh>
    <rPh sb="25" eb="26">
      <t>イタ</t>
    </rPh>
    <phoneticPr fontId="15"/>
  </si>
  <si>
    <t>・上記は2024年6月28日の現場調査を元に作成した、概算御見積書となります。</t>
    <rPh sb="1" eb="3">
      <t>ジョウキ</t>
    </rPh>
    <rPh sb="8" eb="9">
      <t>ネン</t>
    </rPh>
    <rPh sb="10" eb="11">
      <t>ガツ</t>
    </rPh>
    <rPh sb="13" eb="14">
      <t>ヒ</t>
    </rPh>
    <rPh sb="15" eb="17">
      <t>ゲンバ</t>
    </rPh>
    <rPh sb="17" eb="19">
      <t>チョウサ</t>
    </rPh>
    <rPh sb="20" eb="21">
      <t>モト</t>
    </rPh>
    <rPh sb="22" eb="24">
      <t>サクセイ</t>
    </rPh>
    <rPh sb="27" eb="29">
      <t>ガイサン</t>
    </rPh>
    <rPh sb="29" eb="33">
      <t>オミツモリショ</t>
    </rPh>
    <phoneticPr fontId="15"/>
  </si>
  <si>
    <t>・プラ仕切り50㎏　・金属系サイディング2㎥2.5パレ位</t>
    <rPh sb="3" eb="5">
      <t>シキ</t>
    </rPh>
    <rPh sb="11" eb="14">
      <t>キンゾクケイ</t>
    </rPh>
    <rPh sb="27" eb="28">
      <t>クライ</t>
    </rPh>
    <phoneticPr fontId="15"/>
  </si>
  <si>
    <t>5000円×2時間</t>
    <rPh sb="4" eb="5">
      <t>エン</t>
    </rPh>
    <rPh sb="7" eb="9">
      <t>ジカン</t>
    </rPh>
    <phoneticPr fontId="15"/>
  </si>
  <si>
    <t>・トラックへの手積みはお手伝い頂けることを想定しております。多めの人員確保をお願い申し上げます。</t>
    <rPh sb="7" eb="8">
      <t>テ</t>
    </rPh>
    <rPh sb="8" eb="9">
      <t>ヅ</t>
    </rPh>
    <rPh sb="12" eb="14">
      <t>テツダ</t>
    </rPh>
    <rPh sb="15" eb="16">
      <t>イタダ</t>
    </rPh>
    <rPh sb="21" eb="23">
      <t>ソウテイ</t>
    </rPh>
    <rPh sb="30" eb="31">
      <t>オオ</t>
    </rPh>
    <rPh sb="33" eb="35">
      <t>ジンイン</t>
    </rPh>
    <rPh sb="35" eb="37">
      <t>カクホ</t>
    </rPh>
    <rPh sb="39" eb="40">
      <t>ネガ</t>
    </rPh>
    <rPh sb="41" eb="42">
      <t>モウ</t>
    </rPh>
    <rPh sb="43" eb="44">
      <t>ア</t>
    </rPh>
    <phoneticPr fontId="15"/>
  </si>
  <si>
    <t>　・廃蛍光灯</t>
    <rPh sb="2" eb="3">
      <t>ハイ</t>
    </rPh>
    <rPh sb="3" eb="6">
      <t>ケイコウトウ</t>
    </rPh>
    <phoneticPr fontId="15"/>
  </si>
  <si>
    <t>kg</t>
    <phoneticPr fontId="15"/>
  </si>
  <si>
    <t>【J&amp;T環境(株)処分】</t>
    <rPh sb="4" eb="6">
      <t>カンキョウ</t>
    </rPh>
    <rPh sb="6" eb="9">
      <t>カブシキガイシャ</t>
    </rPh>
    <rPh sb="9" eb="11">
      <t>ショブン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</si>
</sst>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2"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sz val="12"/>
      <color theme="1"/>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0">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xf numFmtId="0" fontId="5" fillId="0" borderId="0">
      <alignment vertical="center"/>
    </xf>
  </cellStyleXfs>
  <cellXfs count="138">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0" fillId="0" borderId="0" xfId="0" applyAlignment="1">
      <alignment horizontal="distributed" vertical="center"/>
    </xf>
    <xf numFmtId="0" fontId="1" fillId="0" borderId="0" xfId="3" applyAlignment="1">
      <alignment vertical="center"/>
    </xf>
    <xf numFmtId="0" fontId="1" fillId="0" borderId="0" xfId="2"/>
    <xf numFmtId="0" fontId="0" fillId="0" borderId="0" xfId="0" applyAlignment="1">
      <alignment horizontal="left" vertical="center"/>
    </xf>
    <xf numFmtId="0" fontId="18" fillId="2" borderId="34"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6" xfId="0" applyFont="1" applyFill="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14" fillId="0" borderId="10" xfId="0" applyFont="1" applyBorder="1" applyAlignment="1">
      <alignment horizontal="left" vertical="top" shrinkToFit="1"/>
    </xf>
    <xf numFmtId="0" fontId="14" fillId="0" borderId="0" xfId="0" applyFont="1" applyAlignment="1">
      <alignment horizontal="left" vertical="top" shrinkToFit="1"/>
    </xf>
    <xf numFmtId="0" fontId="14" fillId="0" borderId="11" xfId="0" applyFont="1" applyBorder="1" applyAlignment="1">
      <alignment horizontal="left" vertical="top" shrinkToFit="1"/>
    </xf>
    <xf numFmtId="0" fontId="14" fillId="0" borderId="12" xfId="0" applyFont="1" applyBorder="1" applyAlignment="1">
      <alignment horizontal="left" vertical="top" shrinkToFit="1"/>
    </xf>
    <xf numFmtId="0" fontId="14" fillId="0" borderId="1" xfId="0" applyFont="1" applyBorder="1" applyAlignment="1">
      <alignment horizontal="left" vertical="top" shrinkToFit="1"/>
    </xf>
    <xf numFmtId="0" fontId="14" fillId="0" borderId="13" xfId="0" applyFont="1" applyBorder="1" applyAlignment="1">
      <alignment horizontal="left" vertical="top"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17" fillId="2" borderId="22" xfId="0" applyFont="1" applyFill="1" applyBorder="1" applyAlignment="1">
      <alignment horizontal="center" vertical="center"/>
    </xf>
    <xf numFmtId="5" fontId="0" fillId="0" borderId="5" xfId="0" applyNumberFormat="1" applyBorder="1" applyAlignment="1">
      <alignment horizontal="right" vertical="center"/>
    </xf>
    <xf numFmtId="5" fontId="0" fillId="0" borderId="6" xfId="0" applyNumberFormat="1" applyBorder="1" applyAlignment="1">
      <alignment horizontal="right" vertical="center"/>
    </xf>
    <xf numFmtId="5" fontId="0" fillId="0" borderId="20" xfId="0" applyNumberFormat="1" applyBorder="1" applyAlignment="1">
      <alignment horizontal="right" vertical="center"/>
    </xf>
    <xf numFmtId="5" fontId="0" fillId="0" borderId="21" xfId="0" applyNumberFormat="1" applyBorder="1" applyAlignment="1">
      <alignment horizontal="right"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8" xfId="0" applyBorder="1" applyAlignment="1">
      <alignment horizontal="center" vertical="center" shrinkToFit="1"/>
    </xf>
    <xf numFmtId="38" fontId="5" fillId="0" borderId="8" xfId="1" applyFont="1" applyFill="1" applyBorder="1" applyAlignment="1">
      <alignment horizontal="center" vertical="center"/>
    </xf>
    <xf numFmtId="5" fontId="0" fillId="0" borderId="8" xfId="0" applyNumberFormat="1" applyBorder="1" applyAlignment="1">
      <alignment horizontal="right" vertical="center"/>
    </xf>
    <xf numFmtId="5" fontId="0" fillId="0" borderId="9" xfId="0" applyNumberFormat="1" applyBorder="1" applyAlignment="1">
      <alignment horizontal="right" vertical="center"/>
    </xf>
    <xf numFmtId="5" fontId="0" fillId="0" borderId="0" xfId="0" applyNumberFormat="1" applyAlignment="1">
      <alignment horizontal="right" vertical="center"/>
    </xf>
    <xf numFmtId="5" fontId="0" fillId="0" borderId="11" xfId="0" applyNumberFormat="1" applyBorder="1" applyAlignment="1">
      <alignment horizontal="right" vertical="center"/>
    </xf>
    <xf numFmtId="0" fontId="0" fillId="0" borderId="3"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38" fontId="0" fillId="0" borderId="3" xfId="1" applyFont="1" applyFill="1" applyBorder="1" applyAlignment="1">
      <alignment horizontal="center" vertical="center"/>
    </xf>
    <xf numFmtId="5" fontId="0" fillId="0" borderId="30" xfId="0" applyNumberFormat="1" applyBorder="1" applyAlignment="1">
      <alignment horizontal="right" vertical="center"/>
    </xf>
    <xf numFmtId="0" fontId="0" fillId="0" borderId="24" xfId="0" applyBorder="1" applyAlignment="1">
      <alignment horizontal="left" vertical="center" shrinkToFit="1"/>
    </xf>
    <xf numFmtId="0" fontId="0" fillId="0" borderId="25" xfId="0" applyBorder="1" applyAlignment="1">
      <alignment horizontal="left" vertical="center" shrinkToFit="1"/>
    </xf>
    <xf numFmtId="38" fontId="5" fillId="0" borderId="25" xfId="1" applyFont="1" applyFill="1" applyBorder="1" applyAlignment="1">
      <alignment horizontal="center" vertical="center"/>
    </xf>
    <xf numFmtId="0" fontId="0" fillId="0" borderId="25" xfId="0" applyBorder="1" applyAlignment="1">
      <alignment horizontal="center" vertical="center"/>
    </xf>
    <xf numFmtId="5" fontId="0" fillId="0" borderId="33" xfId="0" applyNumberFormat="1" applyBorder="1" applyAlignment="1">
      <alignment horizontal="right" vertical="center"/>
    </xf>
    <xf numFmtId="5" fontId="0" fillId="0" borderId="18" xfId="0" applyNumberFormat="1" applyBorder="1" applyAlignment="1">
      <alignment horizontal="right" vertical="center"/>
    </xf>
    <xf numFmtId="5" fontId="0" fillId="0" borderId="19" xfId="0" applyNumberFormat="1" applyBorder="1" applyAlignment="1">
      <alignment horizontal="right"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1" fillId="0" borderId="0" xfId="2" applyAlignment="1">
      <alignment horizontal="distributed" vertical="center"/>
    </xf>
    <xf numFmtId="0" fontId="1" fillId="0" borderId="0" xfId="2" applyAlignment="1">
      <alignment horizontal="center" vertical="center"/>
    </xf>
    <xf numFmtId="0" fontId="1" fillId="0" borderId="1" xfId="2" applyBorder="1" applyAlignment="1">
      <alignment horizontal="center" vertical="center"/>
    </xf>
    <xf numFmtId="0" fontId="1" fillId="0" borderId="0" xfId="0" applyFont="1" applyAlignment="1">
      <alignment horizontal="distributed" vertical="center"/>
    </xf>
    <xf numFmtId="0" fontId="1" fillId="0" borderId="1" xfId="0" applyFont="1" applyBorder="1" applyAlignment="1">
      <alignment horizontal="center"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6" xfId="2" applyFont="1" applyBorder="1" applyAlignment="1">
      <alignment horizontal="center" vertical="center" shrinkToFit="1"/>
    </xf>
    <xf numFmtId="0" fontId="7" fillId="0" borderId="0" xfId="2" applyFont="1" applyAlignment="1">
      <alignment horizontal="center" vertical="center"/>
    </xf>
    <xf numFmtId="0" fontId="7" fillId="0" borderId="16"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6"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6" xfId="2" applyNumberFormat="1" applyFont="1" applyBorder="1" applyAlignment="1">
      <alignment horizontal="right" vertical="center"/>
    </xf>
    <xf numFmtId="0" fontId="0" fillId="0" borderId="31" xfId="0" applyBorder="1" applyAlignment="1">
      <alignment horizontal="center" vertical="center" shrinkToFit="1"/>
    </xf>
    <xf numFmtId="0" fontId="0" fillId="0" borderId="5" xfId="0" applyBorder="1" applyAlignment="1">
      <alignment horizontal="center" vertical="center" shrinkToFit="1"/>
    </xf>
    <xf numFmtId="0" fontId="0" fillId="0" borderId="32" xfId="0" applyBorder="1" applyAlignment="1">
      <alignment horizontal="center" vertical="center" shrinkToFit="1"/>
    </xf>
    <xf numFmtId="38" fontId="5" fillId="0" borderId="30"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32" xfId="1" applyFont="1" applyFill="1" applyBorder="1" applyAlignment="1">
      <alignment horizontal="center" vertical="center"/>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center" vertical="center"/>
    </xf>
    <xf numFmtId="5" fontId="21" fillId="0" borderId="3" xfId="0" applyNumberFormat="1" applyFont="1" applyBorder="1" applyAlignment="1">
      <alignment horizontal="right" vertical="center"/>
    </xf>
    <xf numFmtId="5" fontId="21" fillId="0" borderId="4" xfId="0" applyNumberFormat="1" applyFont="1" applyBorder="1" applyAlignment="1">
      <alignment horizontal="right" vertical="center"/>
    </xf>
    <xf numFmtId="0" fontId="14" fillId="0" borderId="10" xfId="4" applyFont="1" applyBorder="1" applyAlignment="1">
      <alignment horizontal="left" vertical="top" shrinkToFit="1"/>
    </xf>
    <xf numFmtId="0" fontId="14" fillId="0" borderId="0" xfId="4" applyFont="1" applyAlignment="1">
      <alignment horizontal="left" vertical="top" shrinkToFit="1"/>
    </xf>
    <xf numFmtId="0" fontId="14" fillId="0" borderId="11" xfId="4" applyFont="1" applyBorder="1" applyAlignment="1">
      <alignment horizontal="left" vertical="top" shrinkToFit="1"/>
    </xf>
    <xf numFmtId="0" fontId="14" fillId="0" borderId="12" xfId="4" applyFont="1" applyBorder="1" applyAlignment="1">
      <alignment horizontal="left" vertical="top" shrinkToFit="1"/>
    </xf>
    <xf numFmtId="0" fontId="14" fillId="0" borderId="1" xfId="4" applyFont="1" applyBorder="1" applyAlignment="1">
      <alignment horizontal="left" vertical="top" shrinkToFit="1"/>
    </xf>
    <xf numFmtId="0" fontId="14" fillId="0" borderId="13" xfId="4" applyFont="1" applyBorder="1" applyAlignment="1">
      <alignment horizontal="left" vertical="top" shrinkToFit="1"/>
    </xf>
    <xf numFmtId="0" fontId="18" fillId="2" borderId="34" xfId="4" applyFont="1" applyFill="1" applyBorder="1" applyAlignment="1">
      <alignment horizontal="center" vertical="center"/>
    </xf>
    <xf numFmtId="0" fontId="18" fillId="2" borderId="35" xfId="4" applyFont="1" applyFill="1" applyBorder="1" applyAlignment="1">
      <alignment horizontal="center" vertical="center"/>
    </xf>
    <xf numFmtId="0" fontId="18" fillId="2" borderId="36" xfId="4" applyFont="1" applyFill="1" applyBorder="1" applyAlignment="1">
      <alignment horizontal="center" vertical="center"/>
    </xf>
    <xf numFmtId="0" fontId="5" fillId="0" borderId="37" xfId="4" applyBorder="1" applyAlignment="1">
      <alignment horizontal="center" vertical="center"/>
    </xf>
    <xf numFmtId="0" fontId="5" fillId="0" borderId="38" xfId="4" applyBorder="1" applyAlignment="1">
      <alignment horizontal="center" vertical="center"/>
    </xf>
    <xf numFmtId="0" fontId="5" fillId="0" borderId="39" xfId="4" applyBorder="1" applyAlignment="1">
      <alignment horizontal="center" vertical="center"/>
    </xf>
    <xf numFmtId="0" fontId="5" fillId="0" borderId="10" xfId="4" applyBorder="1" applyAlignment="1">
      <alignment horizontal="center" vertical="center"/>
    </xf>
    <xf numFmtId="0" fontId="5" fillId="0" borderId="0" xfId="4" applyAlignment="1">
      <alignment horizontal="center" vertical="center"/>
    </xf>
    <xf numFmtId="0" fontId="5" fillId="0" borderId="11" xfId="4" applyBorder="1" applyAlignment="1">
      <alignment horizontal="center" vertical="center"/>
    </xf>
    <xf numFmtId="0" fontId="5" fillId="0" borderId="12" xfId="4" applyBorder="1" applyAlignment="1">
      <alignment horizontal="center" vertical="center"/>
    </xf>
    <xf numFmtId="0" fontId="5" fillId="0" borderId="1" xfId="4" applyBorder="1" applyAlignment="1">
      <alignment horizontal="center" vertical="center"/>
    </xf>
    <xf numFmtId="0" fontId="5" fillId="0" borderId="13" xfId="4" applyBorder="1" applyAlignment="1">
      <alignment horizontal="center" vertical="center"/>
    </xf>
    <xf numFmtId="0" fontId="18" fillId="2" borderId="22"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38" fontId="5" fillId="3" borderId="3" xfId="1" applyFont="1" applyFill="1" applyBorder="1" applyAlignment="1">
      <alignment horizontal="center" vertical="center"/>
    </xf>
    <xf numFmtId="0" fontId="0" fillId="0" borderId="32" xfId="0" applyBorder="1" applyAlignment="1">
      <alignment horizontal="left" vertical="center" shrinkToFit="1"/>
    </xf>
    <xf numFmtId="5" fontId="0" fillId="0" borderId="3" xfId="0" applyNumberFormat="1" applyBorder="1" applyAlignment="1">
      <alignment horizontal="center" vertical="center"/>
    </xf>
    <xf numFmtId="5" fontId="0" fillId="0" borderId="4" xfId="0" applyNumberFormat="1" applyBorder="1" applyAlignment="1">
      <alignment horizontal="center" vertical="center"/>
    </xf>
    <xf numFmtId="0" fontId="0" fillId="0" borderId="5" xfId="0" applyBorder="1" applyAlignment="1">
      <alignment horizontal="left" vertical="center" shrinkToFit="1"/>
    </xf>
    <xf numFmtId="0" fontId="0" fillId="0" borderId="31" xfId="0" applyBorder="1" applyAlignment="1">
      <alignment horizontal="left" vertical="center" shrinkToFit="1"/>
    </xf>
    <xf numFmtId="0" fontId="0" fillId="0" borderId="6" xfId="0" applyBorder="1" applyAlignment="1">
      <alignment horizontal="left" vertical="center" shrinkToFit="1"/>
    </xf>
    <xf numFmtId="0" fontId="0" fillId="0" borderId="6" xfId="0" applyBorder="1" applyAlignment="1">
      <alignment horizontal="center" vertical="center" shrinkToFit="1"/>
    </xf>
    <xf numFmtId="0" fontId="14" fillId="0" borderId="10"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11" xfId="0" applyFont="1" applyBorder="1" applyAlignment="1">
      <alignment horizontal="left" vertical="top" wrapText="1" shrinkToFit="1"/>
    </xf>
    <xf numFmtId="5" fontId="0" fillId="0" borderId="0" xfId="0" applyNumberFormat="1" applyAlignment="1">
      <alignment horizontal="center" vertical="center"/>
    </xf>
    <xf numFmtId="5" fontId="0" fillId="0" borderId="11" xfId="0" applyNumberFormat="1" applyBorder="1" applyAlignment="1">
      <alignment horizontal="center" vertical="center"/>
    </xf>
    <xf numFmtId="5" fontId="0" fillId="0" borderId="5" xfId="0" applyNumberFormat="1" applyBorder="1" applyAlignment="1">
      <alignment horizontal="center" vertical="center"/>
    </xf>
    <xf numFmtId="5" fontId="0" fillId="0" borderId="6" xfId="0" applyNumberFormat="1" applyBorder="1" applyAlignment="1">
      <alignment horizontal="center" vertical="center"/>
    </xf>
    <xf numFmtId="5" fontId="0" fillId="0" borderId="20" xfId="0" applyNumberFormat="1" applyBorder="1" applyAlignment="1">
      <alignment horizontal="center" vertical="center"/>
    </xf>
    <xf numFmtId="5" fontId="0" fillId="0" borderId="21" xfId="0" applyNumberFormat="1" applyBorder="1" applyAlignment="1">
      <alignment horizontal="center" vertical="center"/>
    </xf>
  </cellXfs>
  <cellStyles count="5">
    <cellStyle name="桁区切り" xfId="1" builtinId="6"/>
    <cellStyle name="標準" xfId="0" builtinId="0"/>
    <cellStyle name="標準 2" xfId="4" xr:uid="{D69AA885-83D0-4AA4-A2E4-9A610876B5C4}"/>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9428D884-41CB-4E9C-82AF-9ED622E97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B35998ED-92BA-4300-99E6-9B87BD2934EC}"/>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C8FE95A3-4241-4AFD-B494-B852536371EA}"/>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EC21F723-9133-6119-2F01-95D41947651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7B3054B6-B0F9-6C25-265B-3DCA1162E354}"/>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315C8003-6A03-6AD0-DA5C-F71669ADCAE8}"/>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85517332-9910-B001-E6BD-29C3837356AD}"/>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443FD89D-05B7-49AE-9918-5D8C97B869D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F3ACC397-796E-3E96-D21E-72EB6BEF144E}"/>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41E4CF8A-E159-95C3-9892-D1E0DEC4F1D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398A1AC-BC17-64A1-DA1B-58FABE337E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2CE9C0A1-C6F0-40CA-9573-3CBC1956096D}"/>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BEFA05F-85A8-4146-81D1-93D21A4D28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E41C34AC-7A7D-4C4B-A88B-F158BB9DC9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31</xdr:col>
      <xdr:colOff>158751</xdr:colOff>
      <xdr:row>12</xdr:row>
      <xdr:rowOff>89960</xdr:rowOff>
    </xdr:from>
    <xdr:to>
      <xdr:col>34</xdr:col>
      <xdr:colOff>44451</xdr:colOff>
      <xdr:row>14</xdr:row>
      <xdr:rowOff>98081</xdr:rowOff>
    </xdr:to>
    <xdr:pic>
      <xdr:nvPicPr>
        <xdr:cNvPr id="16" name="図 15">
          <a:extLst>
            <a:ext uri="{FF2B5EF4-FFF2-40B4-BE49-F238E27FC236}">
              <a16:creationId xmlns:a16="http://schemas.microsoft.com/office/drawing/2014/main" id="{951D4050-3ED0-4CC2-84BF-89C63E619E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73701" y="2566460"/>
          <a:ext cx="400050" cy="40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6CC5DF0C-ED66-4ADC-991C-F469439B0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C285144D-5E71-4C58-9762-51A9256AE8C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AEB971EF-96D7-45FA-B87A-3E135154B239}"/>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B72EF97A-07C4-A0D0-6C33-714EB7F848A9}"/>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8C4D852F-8EE9-8077-4901-7FD0B33DD22F}"/>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866FB7AC-DF25-B742-6918-6111952CB8A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FA4885B-277B-2BD5-5020-89CA8CEE0429}"/>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4F7853B4-4516-926B-2F59-BA59164B7E68}"/>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0FA4FECB-D278-9B24-9FA9-11BC7BE0B0CD}"/>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0E0BD774-45DD-748D-7CB0-80386A93DBC5}"/>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24DF8657-8ED4-A7AB-D458-A0EA84E13AB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98287</xdr:colOff>
      <xdr:row>6</xdr:row>
      <xdr:rowOff>82825</xdr:rowOff>
    </xdr:from>
    <xdr:to>
      <xdr:col>34</xdr:col>
      <xdr:colOff>16800</xdr:colOff>
      <xdr:row>8</xdr:row>
      <xdr:rowOff>48595</xdr:rowOff>
    </xdr:to>
    <xdr:sp macro="" textlink="">
      <xdr:nvSpPr>
        <xdr:cNvPr id="13" name="Text Box 6">
          <a:extLst>
            <a:ext uri="{FF2B5EF4-FFF2-40B4-BE49-F238E27FC236}">
              <a16:creationId xmlns:a16="http://schemas.microsoft.com/office/drawing/2014/main" id="{DDC27768-0239-4E44-B89C-6186C8CC06C5}"/>
            </a:ext>
          </a:extLst>
        </xdr:cNvPr>
        <xdr:cNvSpPr txBox="1">
          <a:spLocks noChangeAspect="1" noChangeArrowheads="1"/>
        </xdr:cNvSpPr>
      </xdr:nvSpPr>
      <xdr:spPr bwMode="auto">
        <a:xfrm>
          <a:off x="45559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ACB39ACF-CE65-4719-A5EC-BB4F4FBEB8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2DA8A029-D1BB-4C57-9C49-ED75C6E09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C50489EB-AC49-43AF-9736-A1EF39026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26F9CEFA-EA8F-472F-A2FB-4DE88F936C3D}"/>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F30D712A-1025-4FB8-AB41-355FDA551644}"/>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C4AB04FA-2F09-62F1-1069-928335F8C582}"/>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7CC35B98-634F-86A4-FF2F-E5B585CD88DF}"/>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A632F538-EF7D-D25E-177A-22AD32CC7A5C}"/>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C0F2665D-47A1-B9D9-1622-CC154B6EF18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8C49DE50-A069-E90B-976C-BE70F1E314F1}"/>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3D8AF58D-E5F3-711B-0758-CED0FC39BC2F}"/>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41291F3F-A0B5-9411-BBE7-ECB9AA8EEEDE}"/>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A9D89CAE-29CF-E1D7-99AC-373508425869}"/>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3F4FFD2-961D-4E43-9B37-6AEB89B1C34A}"/>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03BD11D5-50F2-47AF-9ED5-3AAABBE26B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2A04F1BB-795C-4F02-8C75-278B68D263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F2645E4-D8BE-41BA-AB40-B619366B4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F74C5950-6F28-4EDB-9F4B-EA3410F5DD8E}"/>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00290325-3222-4318-8986-48D8BF69375A}"/>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3E477208-BFD4-34CE-28A7-988D64AD9556}"/>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4B607D1-EFAB-5E90-3D46-0C348FA4027D}"/>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EDD2EAEB-33C4-E726-5717-D370CFFB749A}"/>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7B72FB28-55C2-4976-D13A-0CC0A0990231}"/>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BD16685-55EC-B2F9-1F5A-90EEF10FF49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9186BEAA-4F3C-FC37-0E3E-45F1B96733DA}"/>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8FEB05FF-8C89-8F3B-3709-2504EF940730}"/>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660D80CE-5980-54CD-0C9E-4947D4CEB20B}"/>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83C7E7ED-D503-4A3B-8C83-56E4D3F153CD}"/>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713AA50A-3727-45E8-9633-71D6AB50F1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484EC6FF-401B-40AE-B250-669FE7EDB9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28</xdr:col>
      <xdr:colOff>142875</xdr:colOff>
      <xdr:row>12</xdr:row>
      <xdr:rowOff>76200</xdr:rowOff>
    </xdr:from>
    <xdr:to>
      <xdr:col>31</xdr:col>
      <xdr:colOff>28573</xdr:colOff>
      <xdr:row>14</xdr:row>
      <xdr:rowOff>120182</xdr:rowOff>
    </xdr:to>
    <xdr:pic>
      <xdr:nvPicPr>
        <xdr:cNvPr id="16" name="図 15">
          <a:extLst>
            <a:ext uri="{FF2B5EF4-FFF2-40B4-BE49-F238E27FC236}">
              <a16:creationId xmlns:a16="http://schemas.microsoft.com/office/drawing/2014/main" id="{256DB12B-1065-4282-9874-51955F250A7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76825" y="2571750"/>
          <a:ext cx="414336" cy="444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B9AE9BE8-FCC0-481B-965E-0309FCAC5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47D49DFA-AE30-419D-A96E-AA8E85FBAB7B}"/>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078D6E81-3759-4F89-9286-D08061B5AFE3}"/>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C64877B9-CE42-9334-D183-E0EA32E32C86}"/>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AFF43D11-39B0-C0D1-5060-B9BC039D573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6899D811-6CCB-9FEC-BF75-156659C6D8C7}"/>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D0520575-E16E-7AF8-28B8-174B0F7F72DD}"/>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2093FF5C-7C5A-AD1A-4883-7FB819D723FA}"/>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AC0F7FBA-C225-FCE5-0A2E-F6BFF14D14C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14A45127-CB0C-8B2A-704D-2988C4626A05}"/>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E49702B0-29B6-F76E-C859-A2D49CED27BE}"/>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7D406C41-815F-47EA-A560-A7CA082B2CBD}"/>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FF6C493D-B71A-4336-8E74-B790775D02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89D9B72B-BBF4-4C41-8F23-EB9CA92070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28</xdr:col>
      <xdr:colOff>142875</xdr:colOff>
      <xdr:row>12</xdr:row>
      <xdr:rowOff>76200</xdr:rowOff>
    </xdr:from>
    <xdr:to>
      <xdr:col>31</xdr:col>
      <xdr:colOff>28573</xdr:colOff>
      <xdr:row>14</xdr:row>
      <xdr:rowOff>120182</xdr:rowOff>
    </xdr:to>
    <xdr:pic>
      <xdr:nvPicPr>
        <xdr:cNvPr id="16" name="図 15">
          <a:extLst>
            <a:ext uri="{FF2B5EF4-FFF2-40B4-BE49-F238E27FC236}">
              <a16:creationId xmlns:a16="http://schemas.microsoft.com/office/drawing/2014/main" id="{C3065FC9-754D-443E-A761-281380D82F0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76825" y="2571750"/>
          <a:ext cx="414336" cy="4440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27" name="図 26">
          <a:extLst>
            <a:ext uri="{FF2B5EF4-FFF2-40B4-BE49-F238E27FC236}">
              <a16:creationId xmlns:a16="http://schemas.microsoft.com/office/drawing/2014/main" id="{302CE9DC-5BCA-4A92-93BF-1D59160E57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28</xdr:col>
      <xdr:colOff>142875</xdr:colOff>
      <xdr:row>12</xdr:row>
      <xdr:rowOff>76200</xdr:rowOff>
    </xdr:from>
    <xdr:to>
      <xdr:col>31</xdr:col>
      <xdr:colOff>28573</xdr:colOff>
      <xdr:row>14</xdr:row>
      <xdr:rowOff>120182</xdr:rowOff>
    </xdr:to>
    <xdr:pic>
      <xdr:nvPicPr>
        <xdr:cNvPr id="16" name="図 15">
          <a:extLst>
            <a:ext uri="{FF2B5EF4-FFF2-40B4-BE49-F238E27FC236}">
              <a16:creationId xmlns:a16="http://schemas.microsoft.com/office/drawing/2014/main" id="{46A3F703-C517-4061-9C4C-D8A0328B54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76825" y="2571750"/>
          <a:ext cx="414336" cy="4440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C78F-94AE-4E85-BE04-01DD0AB29C5F}">
  <sheetPr>
    <pageSetUpPr fitToPage="1"/>
  </sheetPr>
  <dimension ref="A1:AK42"/>
  <sheetViews>
    <sheetView tabSelected="1" topLeftCell="A2" zoomScaleNormal="100" workbookViewId="0">
      <selection sqref="A1:AI42"/>
    </sheetView>
  </sheetViews>
  <sheetFormatPr defaultRowHeight="13" x14ac:dyDescent="0.2"/>
  <cols>
    <col min="1" max="36" width="2.453125" customWidth="1"/>
    <col min="37" max="37" width="17.36328125" bestFit="1" customWidth="1"/>
    <col min="38" max="38" width="2.453125" customWidth="1"/>
  </cols>
  <sheetData>
    <row r="1" spans="1:35" ht="20.25" customHeight="1" x14ac:dyDescent="0.2">
      <c r="A1" s="69"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5" ht="20.25" customHeigh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71" t="s">
        <v>24</v>
      </c>
      <c r="B4" s="71"/>
      <c r="C4" s="71"/>
      <c r="D4" s="71"/>
      <c r="E4" s="71"/>
      <c r="F4" s="71"/>
      <c r="G4" s="71"/>
      <c r="H4" s="71"/>
      <c r="I4" s="71"/>
      <c r="J4" s="71"/>
      <c r="K4" s="71"/>
      <c r="L4" s="71"/>
      <c r="M4" s="71"/>
      <c r="N4" s="71"/>
      <c r="O4" s="73" t="s">
        <v>1</v>
      </c>
      <c r="P4" s="73"/>
      <c r="Q4" s="73"/>
      <c r="R4" s="1"/>
      <c r="S4" s="1"/>
      <c r="T4" s="1"/>
      <c r="U4" s="1"/>
      <c r="V4" s="1"/>
      <c r="W4" s="1"/>
      <c r="X4" s="1"/>
      <c r="Y4" s="1"/>
      <c r="Z4" s="75">
        <v>45471</v>
      </c>
      <c r="AA4" s="75"/>
      <c r="AB4" s="75"/>
      <c r="AC4" s="75"/>
      <c r="AD4" s="75"/>
      <c r="AE4" s="75"/>
      <c r="AF4" s="75"/>
      <c r="AG4" s="75"/>
      <c r="AH4" s="75"/>
      <c r="AI4" s="75"/>
    </row>
    <row r="5" spans="1:35" ht="14.25" customHeight="1" thickBot="1" x14ac:dyDescent="0.25">
      <c r="A5" s="72"/>
      <c r="B5" s="72"/>
      <c r="C5" s="72"/>
      <c r="D5" s="72"/>
      <c r="E5" s="72"/>
      <c r="F5" s="72"/>
      <c r="G5" s="72"/>
      <c r="H5" s="72"/>
      <c r="I5" s="72"/>
      <c r="J5" s="72"/>
      <c r="K5" s="72"/>
      <c r="L5" s="72"/>
      <c r="M5" s="72"/>
      <c r="N5" s="72"/>
      <c r="O5" s="74"/>
      <c r="P5" s="74"/>
      <c r="Q5" s="74"/>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76" t="s">
        <v>21</v>
      </c>
      <c r="B7" s="76"/>
      <c r="C7" s="76"/>
      <c r="D7" s="76"/>
      <c r="E7" s="76"/>
      <c r="F7" s="76"/>
      <c r="G7" s="76"/>
      <c r="H7" s="78">
        <f>AB34</f>
        <v>123420</v>
      </c>
      <c r="I7" s="79"/>
      <c r="J7" s="79"/>
      <c r="K7" s="79"/>
      <c r="L7" s="79"/>
      <c r="M7" s="79"/>
      <c r="N7" s="79"/>
      <c r="O7" s="79"/>
      <c r="P7" s="79"/>
      <c r="Q7" s="79"/>
      <c r="R7" s="1"/>
      <c r="S7" s="1"/>
      <c r="T7" s="1"/>
      <c r="U7" s="1"/>
      <c r="V7" s="1"/>
      <c r="W7" s="1"/>
      <c r="X7" s="1"/>
      <c r="Y7" s="1"/>
      <c r="Z7" s="1"/>
      <c r="AA7" s="1"/>
      <c r="AB7" s="1"/>
      <c r="AC7" s="1"/>
      <c r="AD7" s="1"/>
      <c r="AE7" s="1"/>
      <c r="AF7" s="1"/>
      <c r="AG7" s="1"/>
      <c r="AH7" s="1"/>
      <c r="AI7" s="1"/>
    </row>
    <row r="8" spans="1:35" ht="13.15" customHeight="1" thickBot="1" x14ac:dyDescent="0.25">
      <c r="A8" s="77"/>
      <c r="B8" s="77"/>
      <c r="C8" s="77"/>
      <c r="D8" s="77"/>
      <c r="E8" s="77"/>
      <c r="F8" s="77"/>
      <c r="G8" s="77"/>
      <c r="H8" s="80"/>
      <c r="I8" s="80"/>
      <c r="J8" s="80"/>
      <c r="K8" s="80"/>
      <c r="L8" s="80"/>
      <c r="M8" s="80"/>
      <c r="N8" s="80"/>
      <c r="O8" s="80"/>
      <c r="P8" s="80"/>
      <c r="Q8" s="80"/>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65"/>
      <c r="Y9" s="65"/>
      <c r="Z9" s="65"/>
      <c r="AA9" s="65"/>
      <c r="AB9" s="65"/>
      <c r="AC9" s="65"/>
      <c r="AD9" s="65"/>
      <c r="AE9" s="65"/>
      <c r="AF9" s="65"/>
      <c r="AG9" s="65"/>
      <c r="AH9" s="65"/>
      <c r="AI9" s="65"/>
    </row>
    <row r="10" spans="1:35" ht="15.75" customHeight="1" x14ac:dyDescent="0.2">
      <c r="A10" s="64" t="s">
        <v>3</v>
      </c>
      <c r="B10" s="64"/>
      <c r="C10" s="64"/>
      <c r="D10" s="64"/>
      <c r="E10" s="66" t="s">
        <v>23</v>
      </c>
      <c r="F10" s="66"/>
      <c r="G10" s="66"/>
      <c r="H10" s="66"/>
      <c r="I10" s="66"/>
      <c r="J10" s="66"/>
      <c r="K10" s="66"/>
      <c r="L10" s="66"/>
      <c r="M10" s="66"/>
      <c r="N10" s="66"/>
      <c r="O10" s="66"/>
      <c r="P10" s="66"/>
      <c r="Q10" s="66"/>
      <c r="R10" s="1"/>
      <c r="S10" s="1"/>
      <c r="T10" s="1"/>
      <c r="U10" s="1"/>
      <c r="V10" s="1"/>
      <c r="W10" s="4"/>
      <c r="X10" s="4"/>
      <c r="Y10" s="4"/>
      <c r="Z10" s="4"/>
      <c r="AA10" s="4"/>
      <c r="AB10" s="4"/>
      <c r="AC10" s="4"/>
      <c r="AD10" s="4"/>
      <c r="AE10" s="4"/>
      <c r="AF10" s="4"/>
      <c r="AG10" s="4"/>
      <c r="AH10" s="4"/>
      <c r="AI10" s="4"/>
    </row>
    <row r="11" spans="1:35" ht="15.75" customHeight="1" x14ac:dyDescent="0.2">
      <c r="A11" s="67" t="s">
        <v>4</v>
      </c>
      <c r="B11" s="67"/>
      <c r="C11" s="67"/>
      <c r="D11" s="67"/>
      <c r="E11" s="68" t="s">
        <v>5</v>
      </c>
      <c r="F11" s="68"/>
      <c r="G11" s="68"/>
      <c r="H11" s="68"/>
      <c r="I11" s="68"/>
      <c r="J11" s="68"/>
      <c r="K11" s="68"/>
      <c r="L11" s="68"/>
      <c r="M11" s="68"/>
      <c r="N11" s="68"/>
      <c r="O11" s="68"/>
      <c r="P11" s="68"/>
      <c r="Q11" s="68"/>
      <c r="R11" s="1"/>
      <c r="S11" s="1"/>
      <c r="T11" s="1"/>
      <c r="U11" s="1"/>
      <c r="V11" s="1"/>
      <c r="W11" s="5"/>
      <c r="X11" s="5"/>
      <c r="Y11" s="5"/>
      <c r="Z11" s="6"/>
      <c r="AA11" s="6"/>
      <c r="AB11" s="6"/>
      <c r="AC11" s="6"/>
      <c r="AD11" s="6"/>
      <c r="AE11" s="6"/>
      <c r="AF11" s="6"/>
      <c r="AG11" s="6"/>
      <c r="AH11" s="6"/>
      <c r="AI11" s="6"/>
    </row>
    <row r="12" spans="1:35" ht="15.75" customHeight="1" x14ac:dyDescent="0.2">
      <c r="A12" s="67" t="s">
        <v>6</v>
      </c>
      <c r="B12" s="67"/>
      <c r="C12" s="67"/>
      <c r="D12" s="67"/>
      <c r="E12" s="68" t="s">
        <v>7</v>
      </c>
      <c r="F12" s="68"/>
      <c r="G12" s="68"/>
      <c r="H12" s="68"/>
      <c r="I12" s="68"/>
      <c r="J12" s="68"/>
      <c r="K12" s="68"/>
      <c r="L12" s="68"/>
      <c r="M12" s="68"/>
      <c r="N12" s="68"/>
      <c r="O12" s="68"/>
      <c r="P12" s="68"/>
      <c r="Q12" s="68"/>
      <c r="R12" s="1"/>
      <c r="S12" s="1"/>
      <c r="T12" s="1"/>
      <c r="X12" s="11" t="s">
        <v>8</v>
      </c>
      <c r="Y12" s="12"/>
      <c r="Z12" s="12"/>
      <c r="AA12" s="13"/>
      <c r="AB12" s="11" t="s">
        <v>8</v>
      </c>
      <c r="AC12" s="12"/>
      <c r="AD12" s="12"/>
      <c r="AE12" s="13"/>
      <c r="AF12" s="11" t="s">
        <v>9</v>
      </c>
      <c r="AG12" s="12"/>
      <c r="AH12" s="12"/>
      <c r="AI12" s="13"/>
    </row>
    <row r="13" spans="1:35" ht="15.75" customHeight="1" x14ac:dyDescent="0.2">
      <c r="A13" s="7"/>
      <c r="B13" s="7"/>
      <c r="C13" s="7"/>
      <c r="D13" s="7"/>
      <c r="E13" s="62" t="s">
        <v>10</v>
      </c>
      <c r="F13" s="62"/>
      <c r="G13" s="62"/>
      <c r="H13" s="62"/>
      <c r="I13" s="62"/>
      <c r="J13" s="62"/>
      <c r="K13" s="62"/>
      <c r="L13" s="62"/>
      <c r="M13" s="62"/>
      <c r="N13" s="62"/>
      <c r="O13" s="62"/>
      <c r="P13" s="62"/>
      <c r="Q13" s="62"/>
      <c r="R13" s="1"/>
      <c r="S13" s="1"/>
      <c r="T13" s="1"/>
      <c r="X13" s="14"/>
      <c r="Y13" s="15"/>
      <c r="Z13" s="15"/>
      <c r="AA13" s="16"/>
      <c r="AB13" s="14"/>
      <c r="AC13" s="15"/>
      <c r="AD13" s="15"/>
      <c r="AE13" s="16"/>
      <c r="AF13" s="14"/>
      <c r="AG13" s="15"/>
      <c r="AH13" s="15"/>
      <c r="AI13" s="16"/>
    </row>
    <row r="14" spans="1:35" ht="15.75" customHeight="1" x14ac:dyDescent="0.2">
      <c r="A14" s="64" t="s">
        <v>11</v>
      </c>
      <c r="B14" s="64"/>
      <c r="C14" s="64"/>
      <c r="D14" s="64"/>
      <c r="E14" s="62"/>
      <c r="F14" s="62"/>
      <c r="G14" s="62"/>
      <c r="H14" s="62"/>
      <c r="I14" s="62"/>
      <c r="J14" s="62"/>
      <c r="K14" s="62"/>
      <c r="L14" s="62"/>
      <c r="M14" s="62"/>
      <c r="N14" s="62"/>
      <c r="O14" s="62"/>
      <c r="P14" s="62"/>
      <c r="Q14" s="62"/>
      <c r="X14" s="17"/>
      <c r="Y14" s="18"/>
      <c r="Z14" s="18"/>
      <c r="AA14" s="19"/>
      <c r="AB14" s="17"/>
      <c r="AC14" s="18"/>
      <c r="AD14" s="18"/>
      <c r="AE14" s="19"/>
      <c r="AF14" s="17"/>
      <c r="AG14" s="18"/>
      <c r="AH14" s="18"/>
      <c r="AI14" s="19"/>
    </row>
    <row r="15" spans="1:35" ht="15.75" customHeight="1" x14ac:dyDescent="0.2">
      <c r="E15" s="63"/>
      <c r="F15" s="63"/>
      <c r="G15" s="63"/>
      <c r="H15" s="63"/>
      <c r="I15" s="63"/>
      <c r="J15" s="63"/>
      <c r="K15" s="63"/>
      <c r="L15" s="63"/>
      <c r="M15" s="63"/>
      <c r="N15" s="63"/>
      <c r="O15" s="63"/>
      <c r="P15" s="63"/>
      <c r="Q15" s="63"/>
      <c r="X15" s="20"/>
      <c r="Y15" s="21"/>
      <c r="Z15" s="21"/>
      <c r="AA15" s="22"/>
      <c r="AB15" s="20"/>
      <c r="AC15" s="21"/>
      <c r="AD15" s="21"/>
      <c r="AE15" s="22"/>
      <c r="AF15" s="20"/>
      <c r="AG15" s="21"/>
      <c r="AH15" s="21"/>
      <c r="AI15" s="22"/>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4" t="s">
        <v>12</v>
      </c>
      <c r="B18" s="34"/>
      <c r="C18" s="34"/>
      <c r="D18" s="34"/>
      <c r="E18" s="34"/>
      <c r="F18" s="34"/>
      <c r="G18" s="34"/>
      <c r="H18" s="34"/>
      <c r="I18" s="34"/>
      <c r="J18" s="34"/>
      <c r="K18" s="34"/>
      <c r="L18" s="34"/>
      <c r="M18" s="34"/>
      <c r="N18" s="34"/>
      <c r="O18" s="34"/>
      <c r="P18" s="34" t="s">
        <v>13</v>
      </c>
      <c r="Q18" s="34"/>
      <c r="R18" s="34"/>
      <c r="S18" s="34"/>
      <c r="T18" s="34" t="s">
        <v>14</v>
      </c>
      <c r="U18" s="34"/>
      <c r="V18" s="34"/>
      <c r="W18" s="34" t="s">
        <v>15</v>
      </c>
      <c r="X18" s="34"/>
      <c r="Y18" s="34"/>
      <c r="Z18" s="34"/>
      <c r="AA18" s="34"/>
      <c r="AB18" s="34" t="s">
        <v>16</v>
      </c>
      <c r="AC18" s="34"/>
      <c r="AD18" s="34"/>
      <c r="AE18" s="34"/>
      <c r="AF18" s="34"/>
      <c r="AG18" s="34"/>
      <c r="AH18" s="34"/>
      <c r="AI18" s="34"/>
    </row>
    <row r="19" spans="1:37" ht="26.25" customHeight="1" x14ac:dyDescent="0.2">
      <c r="A19" s="55" t="s">
        <v>22</v>
      </c>
      <c r="B19" s="56"/>
      <c r="C19" s="56"/>
      <c r="D19" s="56"/>
      <c r="E19" s="56"/>
      <c r="F19" s="56"/>
      <c r="G19" s="56"/>
      <c r="H19" s="56"/>
      <c r="I19" s="56"/>
      <c r="J19" s="56"/>
      <c r="K19" s="56"/>
      <c r="L19" s="56"/>
      <c r="M19" s="56"/>
      <c r="N19" s="56"/>
      <c r="O19" s="56"/>
      <c r="P19" s="57"/>
      <c r="Q19" s="57"/>
      <c r="R19" s="57"/>
      <c r="S19" s="57"/>
      <c r="T19" s="58"/>
      <c r="U19" s="58"/>
      <c r="V19" s="58"/>
      <c r="W19" s="57"/>
      <c r="X19" s="57"/>
      <c r="Y19" s="57"/>
      <c r="Z19" s="57"/>
      <c r="AA19" s="57"/>
      <c r="AB19" s="59"/>
      <c r="AC19" s="60"/>
      <c r="AD19" s="60"/>
      <c r="AE19" s="60"/>
      <c r="AF19" s="60"/>
      <c r="AG19" s="60"/>
      <c r="AH19" s="60"/>
      <c r="AI19" s="61"/>
    </row>
    <row r="20" spans="1:37" ht="26.25" customHeight="1" x14ac:dyDescent="0.2">
      <c r="A20" s="29" t="s">
        <v>25</v>
      </c>
      <c r="B20" s="30"/>
      <c r="C20" s="30"/>
      <c r="D20" s="30"/>
      <c r="E20" s="30"/>
      <c r="F20" s="30"/>
      <c r="G20" s="30"/>
      <c r="H20" s="30"/>
      <c r="I20" s="30"/>
      <c r="J20" s="30"/>
      <c r="K20" s="30"/>
      <c r="L20" s="30"/>
      <c r="M20" s="30"/>
      <c r="N20" s="30"/>
      <c r="O20" s="30"/>
      <c r="P20" s="31">
        <v>900</v>
      </c>
      <c r="Q20" s="31"/>
      <c r="R20" s="31"/>
      <c r="S20" s="31"/>
      <c r="T20" s="31" t="s">
        <v>68</v>
      </c>
      <c r="U20" s="31"/>
      <c r="V20" s="31"/>
      <c r="W20" s="31">
        <v>70</v>
      </c>
      <c r="X20" s="31"/>
      <c r="Y20" s="31"/>
      <c r="Z20" s="31"/>
      <c r="AA20" s="31"/>
      <c r="AB20" s="32">
        <f>P20*W20</f>
        <v>63000</v>
      </c>
      <c r="AC20" s="32"/>
      <c r="AD20" s="32"/>
      <c r="AE20" s="32"/>
      <c r="AF20" s="32"/>
      <c r="AG20" s="32"/>
      <c r="AH20" s="32"/>
      <c r="AI20" s="33"/>
      <c r="AJ20" t="s">
        <v>72</v>
      </c>
      <c r="AK20" t="s">
        <v>95</v>
      </c>
    </row>
    <row r="21" spans="1:37" ht="26.25" customHeight="1" x14ac:dyDescent="0.2">
      <c r="A21" s="29" t="s">
        <v>26</v>
      </c>
      <c r="B21" s="30"/>
      <c r="C21" s="30"/>
      <c r="D21" s="30"/>
      <c r="E21" s="30"/>
      <c r="F21" s="30"/>
      <c r="G21" s="30"/>
      <c r="H21" s="30"/>
      <c r="I21" s="30"/>
      <c r="J21" s="30"/>
      <c r="K21" s="30"/>
      <c r="L21" s="30"/>
      <c r="M21" s="30"/>
      <c r="N21" s="30"/>
      <c r="O21" s="30"/>
      <c r="P21" s="31">
        <v>800</v>
      </c>
      <c r="Q21" s="31"/>
      <c r="R21" s="31"/>
      <c r="S21" s="31"/>
      <c r="T21" s="50" t="s">
        <v>68</v>
      </c>
      <c r="U21" s="50"/>
      <c r="V21" s="50"/>
      <c r="W21" s="31">
        <v>10</v>
      </c>
      <c r="X21" s="31"/>
      <c r="Y21" s="31"/>
      <c r="Z21" s="31"/>
      <c r="AA21" s="31"/>
      <c r="AB21" s="32">
        <f>P21*W21</f>
        <v>8000</v>
      </c>
      <c r="AC21" s="32"/>
      <c r="AD21" s="32"/>
      <c r="AE21" s="32"/>
      <c r="AF21" s="32"/>
      <c r="AG21" s="32"/>
      <c r="AH21" s="32"/>
      <c r="AI21" s="33"/>
    </row>
    <row r="22" spans="1:37" ht="26.25" customHeight="1" x14ac:dyDescent="0.2">
      <c r="A22" s="29" t="s">
        <v>76</v>
      </c>
      <c r="B22" s="30"/>
      <c r="C22" s="30"/>
      <c r="D22" s="30"/>
      <c r="E22" s="30"/>
      <c r="F22" s="30"/>
      <c r="G22" s="30"/>
      <c r="H22" s="30"/>
      <c r="I22" s="30"/>
      <c r="J22" s="30"/>
      <c r="K22" s="30"/>
      <c r="L22" s="30"/>
      <c r="M22" s="30"/>
      <c r="N22" s="30"/>
      <c r="O22" s="30"/>
      <c r="P22" s="31">
        <v>10</v>
      </c>
      <c r="Q22" s="31"/>
      <c r="R22" s="31"/>
      <c r="S22" s="31"/>
      <c r="T22" s="31" t="s">
        <v>68</v>
      </c>
      <c r="U22" s="31"/>
      <c r="V22" s="31"/>
      <c r="W22" s="31">
        <v>80</v>
      </c>
      <c r="X22" s="31"/>
      <c r="Y22" s="31"/>
      <c r="Z22" s="31"/>
      <c r="AA22" s="31"/>
      <c r="AB22" s="32">
        <f>P22*W22</f>
        <v>800</v>
      </c>
      <c r="AC22" s="32"/>
      <c r="AD22" s="32"/>
      <c r="AE22" s="32"/>
      <c r="AF22" s="32"/>
      <c r="AG22" s="32"/>
      <c r="AH22" s="32"/>
      <c r="AI22" s="33"/>
    </row>
    <row r="23" spans="1:37" ht="26.25" customHeight="1" x14ac:dyDescent="0.2">
      <c r="A23" s="29" t="s">
        <v>73</v>
      </c>
      <c r="B23" s="30"/>
      <c r="C23" s="30"/>
      <c r="D23" s="30"/>
      <c r="E23" s="30"/>
      <c r="F23" s="30"/>
      <c r="G23" s="30"/>
      <c r="H23" s="30"/>
      <c r="I23" s="30"/>
      <c r="J23" s="30"/>
      <c r="K23" s="30"/>
      <c r="L23" s="30"/>
      <c r="M23" s="30"/>
      <c r="N23" s="30"/>
      <c r="O23" s="30"/>
      <c r="P23" s="31">
        <v>1</v>
      </c>
      <c r="Q23" s="31"/>
      <c r="R23" s="31"/>
      <c r="S23" s="31"/>
      <c r="T23" s="50" t="s">
        <v>31</v>
      </c>
      <c r="U23" s="50"/>
      <c r="V23" s="50"/>
      <c r="W23" s="31">
        <v>10000</v>
      </c>
      <c r="X23" s="31"/>
      <c r="Y23" s="31"/>
      <c r="Z23" s="31"/>
      <c r="AA23" s="31"/>
      <c r="AB23" s="32">
        <f>P23*W23</f>
        <v>10000</v>
      </c>
      <c r="AC23" s="32"/>
      <c r="AD23" s="32"/>
      <c r="AE23" s="32"/>
      <c r="AF23" s="32"/>
      <c r="AG23" s="32"/>
      <c r="AH23" s="32"/>
      <c r="AI23" s="33"/>
      <c r="AK23" t="s">
        <v>96</v>
      </c>
    </row>
    <row r="24" spans="1:37" ht="26.25" customHeight="1" x14ac:dyDescent="0.2">
      <c r="A24" s="29" t="s">
        <v>100</v>
      </c>
      <c r="B24" s="30"/>
      <c r="C24" s="30"/>
      <c r="D24" s="30"/>
      <c r="E24" s="30"/>
      <c r="F24" s="30"/>
      <c r="G24" s="30"/>
      <c r="H24" s="30"/>
      <c r="I24" s="30"/>
      <c r="J24" s="30"/>
      <c r="K24" s="30"/>
      <c r="L24" s="30"/>
      <c r="M24" s="30"/>
      <c r="N24" s="30"/>
      <c r="O24" s="30"/>
      <c r="P24" s="31"/>
      <c r="Q24" s="31"/>
      <c r="R24" s="31"/>
      <c r="S24" s="31"/>
      <c r="T24" s="50"/>
      <c r="U24" s="50"/>
      <c r="V24" s="50"/>
      <c r="W24" s="53"/>
      <c r="X24" s="31"/>
      <c r="Y24" s="31"/>
      <c r="Z24" s="31"/>
      <c r="AA24" s="31"/>
      <c r="AB24" s="54"/>
      <c r="AC24" s="35"/>
      <c r="AD24" s="35"/>
      <c r="AE24" s="35"/>
      <c r="AF24" s="35"/>
      <c r="AG24" s="35"/>
      <c r="AH24" s="35"/>
      <c r="AI24" s="36"/>
    </row>
    <row r="25" spans="1:37" ht="26.25" customHeight="1" x14ac:dyDescent="0.2">
      <c r="A25" s="29" t="s">
        <v>98</v>
      </c>
      <c r="B25" s="30"/>
      <c r="C25" s="30"/>
      <c r="D25" s="30"/>
      <c r="E25" s="30"/>
      <c r="F25" s="30"/>
      <c r="G25" s="30"/>
      <c r="H25" s="30"/>
      <c r="I25" s="30"/>
      <c r="J25" s="30"/>
      <c r="K25" s="30"/>
      <c r="L25" s="30"/>
      <c r="M25" s="30"/>
      <c r="N25" s="30"/>
      <c r="O25" s="30"/>
      <c r="P25" s="31">
        <v>10</v>
      </c>
      <c r="Q25" s="31"/>
      <c r="R25" s="31"/>
      <c r="S25" s="31"/>
      <c r="T25" s="31" t="s">
        <v>99</v>
      </c>
      <c r="U25" s="31"/>
      <c r="V25" s="31"/>
      <c r="W25" s="31">
        <v>240</v>
      </c>
      <c r="X25" s="31"/>
      <c r="Y25" s="31"/>
      <c r="Z25" s="31"/>
      <c r="AA25" s="31"/>
      <c r="AB25" s="32">
        <f t="shared" ref="AB25" si="0">P25*W25</f>
        <v>2400</v>
      </c>
      <c r="AC25" s="32"/>
      <c r="AD25" s="32"/>
      <c r="AE25" s="32"/>
      <c r="AF25" s="32"/>
      <c r="AG25" s="32"/>
      <c r="AH25" s="32"/>
      <c r="AI25" s="33"/>
    </row>
    <row r="26" spans="1:37" ht="26.25" customHeight="1" x14ac:dyDescent="0.2">
      <c r="A26" s="29" t="s">
        <v>27</v>
      </c>
      <c r="B26" s="30"/>
      <c r="C26" s="30"/>
      <c r="D26" s="30"/>
      <c r="E26" s="30"/>
      <c r="F26" s="30"/>
      <c r="G26" s="30"/>
      <c r="H26" s="30"/>
      <c r="I26" s="30"/>
      <c r="J26" s="30"/>
      <c r="K26" s="30"/>
      <c r="L26" s="30"/>
      <c r="M26" s="30"/>
      <c r="N26" s="30"/>
      <c r="O26" s="30"/>
      <c r="P26" s="31">
        <v>1</v>
      </c>
      <c r="Q26" s="31"/>
      <c r="R26" s="31"/>
      <c r="S26" s="31"/>
      <c r="T26" s="50" t="s">
        <v>30</v>
      </c>
      <c r="U26" s="50"/>
      <c r="V26" s="50"/>
      <c r="W26" s="31">
        <v>28000</v>
      </c>
      <c r="X26" s="31"/>
      <c r="Y26" s="31"/>
      <c r="Z26" s="31"/>
      <c r="AA26" s="31"/>
      <c r="AB26" s="32">
        <f>P26*W26</f>
        <v>28000</v>
      </c>
      <c r="AC26" s="32"/>
      <c r="AD26" s="32"/>
      <c r="AE26" s="32"/>
      <c r="AF26" s="32"/>
      <c r="AG26" s="32"/>
      <c r="AH26" s="32"/>
      <c r="AI26" s="33"/>
    </row>
    <row r="27" spans="1:37" ht="26.25" customHeight="1" x14ac:dyDescent="0.2">
      <c r="A27" s="51" t="s">
        <v>28</v>
      </c>
      <c r="B27" s="52"/>
      <c r="C27" s="52"/>
      <c r="D27" s="52"/>
      <c r="E27" s="52"/>
      <c r="F27" s="52"/>
      <c r="G27" s="52"/>
      <c r="H27" s="52"/>
      <c r="I27" s="52"/>
      <c r="J27" s="52"/>
      <c r="K27" s="52"/>
      <c r="L27" s="52"/>
      <c r="M27" s="52"/>
      <c r="N27" s="52"/>
      <c r="O27" s="52"/>
      <c r="P27" s="31"/>
      <c r="Q27" s="31"/>
      <c r="R27" s="31"/>
      <c r="S27" s="31"/>
      <c r="T27" s="50"/>
      <c r="U27" s="50"/>
      <c r="V27" s="50"/>
      <c r="W27" s="31"/>
      <c r="X27" s="31"/>
      <c r="Y27" s="31"/>
      <c r="Z27" s="31"/>
      <c r="AA27" s="31"/>
      <c r="AB27" s="32"/>
      <c r="AC27" s="32"/>
      <c r="AD27" s="32"/>
      <c r="AE27" s="32"/>
      <c r="AF27" s="32"/>
      <c r="AG27" s="32"/>
      <c r="AH27" s="32"/>
      <c r="AI27" s="33"/>
    </row>
    <row r="28" spans="1:37" ht="26.25" customHeight="1" x14ac:dyDescent="0.2">
      <c r="A28" s="51"/>
      <c r="B28" s="52"/>
      <c r="C28" s="52"/>
      <c r="D28" s="52"/>
      <c r="E28" s="52"/>
      <c r="F28" s="52"/>
      <c r="G28" s="52"/>
      <c r="H28" s="52"/>
      <c r="I28" s="52"/>
      <c r="J28" s="52"/>
      <c r="K28" s="52"/>
      <c r="L28" s="52"/>
      <c r="M28" s="52"/>
      <c r="N28" s="52"/>
      <c r="O28" s="52"/>
      <c r="P28" s="31"/>
      <c r="Q28" s="31"/>
      <c r="R28" s="31"/>
      <c r="S28" s="31"/>
      <c r="T28" s="50"/>
      <c r="U28" s="50"/>
      <c r="V28" s="50"/>
      <c r="W28" s="31"/>
      <c r="X28" s="31"/>
      <c r="Y28" s="31"/>
      <c r="Z28" s="31"/>
      <c r="AA28" s="31"/>
      <c r="AB28" s="32"/>
      <c r="AC28" s="32"/>
      <c r="AD28" s="32"/>
      <c r="AE28" s="32"/>
      <c r="AF28" s="32"/>
      <c r="AG28" s="32"/>
      <c r="AH28" s="32"/>
      <c r="AI28" s="33"/>
    </row>
    <row r="29" spans="1:37" ht="26.25" customHeight="1" x14ac:dyDescent="0.2">
      <c r="A29" s="29"/>
      <c r="B29" s="30"/>
      <c r="C29" s="30"/>
      <c r="D29" s="30"/>
      <c r="E29" s="30"/>
      <c r="F29" s="30"/>
      <c r="G29" s="30"/>
      <c r="H29" s="30"/>
      <c r="I29" s="30"/>
      <c r="J29" s="30"/>
      <c r="K29" s="30"/>
      <c r="L29" s="30"/>
      <c r="M29" s="30"/>
      <c r="N29" s="30"/>
      <c r="O29" s="30"/>
      <c r="P29" s="31"/>
      <c r="Q29" s="31"/>
      <c r="R29" s="31"/>
      <c r="S29" s="31"/>
      <c r="T29" s="50"/>
      <c r="U29" s="50"/>
      <c r="V29" s="50"/>
      <c r="W29" s="31"/>
      <c r="X29" s="31"/>
      <c r="Y29" s="31"/>
      <c r="Z29" s="31"/>
      <c r="AA29" s="31"/>
      <c r="AB29" s="32"/>
      <c r="AC29" s="32"/>
      <c r="AD29" s="32"/>
      <c r="AE29" s="32"/>
      <c r="AF29" s="32"/>
      <c r="AG29" s="32"/>
      <c r="AH29" s="32"/>
      <c r="AI29" s="33"/>
    </row>
    <row r="30" spans="1:37" ht="26.25" customHeight="1" x14ac:dyDescent="0.2">
      <c r="A30" s="29"/>
      <c r="B30" s="30"/>
      <c r="C30" s="30"/>
      <c r="D30" s="30"/>
      <c r="E30" s="30"/>
      <c r="F30" s="30"/>
      <c r="G30" s="30"/>
      <c r="H30" s="30"/>
      <c r="I30" s="30"/>
      <c r="J30" s="30"/>
      <c r="K30" s="30"/>
      <c r="L30" s="30"/>
      <c r="M30" s="30"/>
      <c r="N30" s="30"/>
      <c r="O30" s="30"/>
      <c r="P30" s="31"/>
      <c r="Q30" s="31"/>
      <c r="R30" s="31"/>
      <c r="S30" s="31"/>
      <c r="T30" s="31"/>
      <c r="U30" s="31"/>
      <c r="V30" s="31"/>
      <c r="W30" s="31"/>
      <c r="X30" s="31"/>
      <c r="Y30" s="31"/>
      <c r="Z30" s="31"/>
      <c r="AA30" s="31"/>
      <c r="AB30" s="32"/>
      <c r="AC30" s="32"/>
      <c r="AD30" s="32"/>
      <c r="AE30" s="32"/>
      <c r="AF30" s="32"/>
      <c r="AG30" s="32"/>
      <c r="AH30" s="32"/>
      <c r="AI30" s="33"/>
    </row>
    <row r="31" spans="1:37" ht="26.25" customHeight="1" x14ac:dyDescent="0.2">
      <c r="A31" s="42"/>
      <c r="B31" s="43"/>
      <c r="C31" s="43"/>
      <c r="D31" s="43"/>
      <c r="E31" s="43"/>
      <c r="F31" s="43"/>
      <c r="G31" s="43"/>
      <c r="H31" s="43"/>
      <c r="I31" s="43"/>
      <c r="J31" s="43"/>
      <c r="K31" s="43"/>
      <c r="L31" s="43"/>
      <c r="M31" s="43"/>
      <c r="N31" s="43"/>
      <c r="O31" s="43"/>
      <c r="P31" s="44"/>
      <c r="Q31" s="44"/>
      <c r="R31" s="44"/>
      <c r="S31" s="44"/>
      <c r="T31" s="44"/>
      <c r="U31" s="44"/>
      <c r="V31" s="44"/>
      <c r="W31" s="45"/>
      <c r="X31" s="45"/>
      <c r="Y31" s="45"/>
      <c r="Z31" s="45"/>
      <c r="AA31" s="45"/>
      <c r="AB31" s="46"/>
      <c r="AC31" s="46"/>
      <c r="AD31" s="46"/>
      <c r="AE31" s="46"/>
      <c r="AF31" s="46"/>
      <c r="AG31" s="46"/>
      <c r="AH31" s="46"/>
      <c r="AI31" s="47"/>
    </row>
    <row r="32" spans="1:37" ht="24" customHeight="1" x14ac:dyDescent="0.2">
      <c r="P32" s="34" t="s">
        <v>17</v>
      </c>
      <c r="Q32" s="34"/>
      <c r="R32" s="34"/>
      <c r="S32" s="34"/>
      <c r="T32" s="34"/>
      <c r="U32" s="34"/>
      <c r="V32" s="34"/>
      <c r="W32" s="34"/>
      <c r="X32" s="34"/>
      <c r="Y32" s="34"/>
      <c r="Z32" s="34"/>
      <c r="AA32" s="34"/>
      <c r="AB32" s="48">
        <f>SUM(AB20:AI31)</f>
        <v>112200</v>
      </c>
      <c r="AC32" s="48"/>
      <c r="AD32" s="48"/>
      <c r="AE32" s="48"/>
      <c r="AF32" s="48"/>
      <c r="AG32" s="48"/>
      <c r="AH32" s="48"/>
      <c r="AI32" s="49"/>
    </row>
    <row r="33" spans="1:35" ht="24" customHeight="1" x14ac:dyDescent="0.2">
      <c r="P33" s="34" t="s">
        <v>18</v>
      </c>
      <c r="Q33" s="34"/>
      <c r="R33" s="34"/>
      <c r="S33" s="34"/>
      <c r="T33" s="34"/>
      <c r="U33" s="34"/>
      <c r="V33" s="34"/>
      <c r="W33" s="34"/>
      <c r="X33" s="34"/>
      <c r="Y33" s="34"/>
      <c r="Z33" s="34"/>
      <c r="AA33" s="34"/>
      <c r="AB33" s="35">
        <f>AB32*10%</f>
        <v>11220</v>
      </c>
      <c r="AC33" s="35"/>
      <c r="AD33" s="35"/>
      <c r="AE33" s="35"/>
      <c r="AF33" s="35"/>
      <c r="AG33" s="35"/>
      <c r="AH33" s="35"/>
      <c r="AI33" s="36"/>
    </row>
    <row r="34" spans="1:35" ht="24" customHeight="1" x14ac:dyDescent="0.2">
      <c r="P34" s="34" t="s">
        <v>19</v>
      </c>
      <c r="Q34" s="34"/>
      <c r="R34" s="34"/>
      <c r="S34" s="34"/>
      <c r="T34" s="34"/>
      <c r="U34" s="34"/>
      <c r="V34" s="34"/>
      <c r="W34" s="34"/>
      <c r="X34" s="34"/>
      <c r="Y34" s="34"/>
      <c r="Z34" s="34"/>
      <c r="AA34" s="34"/>
      <c r="AB34" s="37">
        <f>AB32+AB33</f>
        <v>123420</v>
      </c>
      <c r="AC34" s="37"/>
      <c r="AD34" s="37"/>
      <c r="AE34" s="37"/>
      <c r="AF34" s="37"/>
      <c r="AG34" s="37"/>
      <c r="AH34" s="37"/>
      <c r="AI34" s="38"/>
    </row>
    <row r="35" spans="1:35" ht="21" customHeight="1" x14ac:dyDescent="0.2"/>
    <row r="36" spans="1:35" x14ac:dyDescent="0.2">
      <c r="A36" s="39" t="s">
        <v>20</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1"/>
    </row>
    <row r="37" spans="1:35" x14ac:dyDescent="0.2">
      <c r="A37" s="23" t="s">
        <v>94</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5"/>
    </row>
    <row r="38" spans="1:35" ht="13.5" customHeight="1" x14ac:dyDescent="0.2">
      <c r="A38" s="23" t="s">
        <v>97</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5"/>
    </row>
    <row r="39" spans="1:35" ht="13.5" customHeight="1" x14ac:dyDescent="0.2">
      <c r="A39" s="2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5"/>
    </row>
    <row r="40" spans="1:35" ht="13.5" customHeight="1" x14ac:dyDescent="0.2">
      <c r="A40" s="23"/>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5"/>
    </row>
    <row r="41" spans="1:35" ht="13.5" customHeight="1" x14ac:dyDescent="0.2">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5"/>
    </row>
    <row r="42" spans="1:35" ht="13.5" customHeight="1" x14ac:dyDescent="0.2">
      <c r="A42" s="26"/>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8"/>
    </row>
  </sheetData>
  <mergeCells count="104">
    <mergeCell ref="A1:AI2"/>
    <mergeCell ref="A4:N5"/>
    <mergeCell ref="O4:Q5"/>
    <mergeCell ref="Z4:AI4"/>
    <mergeCell ref="A7:G8"/>
    <mergeCell ref="H7:Q8"/>
    <mergeCell ref="A25:O25"/>
    <mergeCell ref="P25:S25"/>
    <mergeCell ref="T25:V25"/>
    <mergeCell ref="W25:AA25"/>
    <mergeCell ref="AB25:AI25"/>
    <mergeCell ref="A24:O24"/>
    <mergeCell ref="P24:S24"/>
    <mergeCell ref="T24:V24"/>
    <mergeCell ref="W24:AA24"/>
    <mergeCell ref="AB24:AI24"/>
    <mergeCell ref="A23:O23"/>
    <mergeCell ref="P23:S23"/>
    <mergeCell ref="T23:V23"/>
    <mergeCell ref="W23:AA23"/>
    <mergeCell ref="AB23:AI23"/>
    <mergeCell ref="E13:Q15"/>
    <mergeCell ref="A14:D14"/>
    <mergeCell ref="A18:O18"/>
    <mergeCell ref="P18:S18"/>
    <mergeCell ref="T18:V18"/>
    <mergeCell ref="W18:AA18"/>
    <mergeCell ref="AB18:AI18"/>
    <mergeCell ref="X9:AI9"/>
    <mergeCell ref="A10:D10"/>
    <mergeCell ref="E10:Q10"/>
    <mergeCell ref="A11:D11"/>
    <mergeCell ref="E11:Q11"/>
    <mergeCell ref="A12:D12"/>
    <mergeCell ref="E12:Q12"/>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6:O26"/>
    <mergeCell ref="P26:S26"/>
    <mergeCell ref="T26:V26"/>
    <mergeCell ref="W26:AA26"/>
    <mergeCell ref="AB26:AI26"/>
    <mergeCell ref="A27:O27"/>
    <mergeCell ref="P27:S27"/>
    <mergeCell ref="T27:V27"/>
    <mergeCell ref="W27:AA27"/>
    <mergeCell ref="AB27:AI27"/>
    <mergeCell ref="A28:O28"/>
    <mergeCell ref="P28:S28"/>
    <mergeCell ref="T28:V28"/>
    <mergeCell ref="W28:AA28"/>
    <mergeCell ref="AB28:AI28"/>
    <mergeCell ref="A41:AI41"/>
    <mergeCell ref="A42:AI42"/>
    <mergeCell ref="A22:O22"/>
    <mergeCell ref="P22:S22"/>
    <mergeCell ref="T22:V22"/>
    <mergeCell ref="W22:AA22"/>
    <mergeCell ref="AB22:AI22"/>
    <mergeCell ref="P33:AA33"/>
    <mergeCell ref="AB33:AI33"/>
    <mergeCell ref="P34:AA34"/>
    <mergeCell ref="AB34:AI34"/>
    <mergeCell ref="A36:AI36"/>
    <mergeCell ref="A37:AI37"/>
    <mergeCell ref="A31:O31"/>
    <mergeCell ref="P31:S31"/>
    <mergeCell ref="T31:V31"/>
    <mergeCell ref="W31:AA31"/>
    <mergeCell ref="AB31:AI31"/>
    <mergeCell ref="P32:AA32"/>
    <mergeCell ref="AB32:AI32"/>
    <mergeCell ref="A29:O29"/>
    <mergeCell ref="P29:S29"/>
    <mergeCell ref="T29:V29"/>
    <mergeCell ref="W29:AA29"/>
    <mergeCell ref="X12:AA12"/>
    <mergeCell ref="X13:AA15"/>
    <mergeCell ref="AB12:AE12"/>
    <mergeCell ref="AB13:AE15"/>
    <mergeCell ref="AF12:AI12"/>
    <mergeCell ref="AF13:AI15"/>
    <mergeCell ref="A38:AI38"/>
    <mergeCell ref="A39:AI39"/>
    <mergeCell ref="A40:AI40"/>
    <mergeCell ref="AB29:AI29"/>
    <mergeCell ref="A30:O30"/>
    <mergeCell ref="P30:S30"/>
    <mergeCell ref="T30:V30"/>
    <mergeCell ref="W30:AA30"/>
    <mergeCell ref="AB30:AI30"/>
  </mergeCells>
  <phoneticPr fontId="15"/>
  <printOptions horizontalCentered="1"/>
  <pageMargins left="0.82677165354330717" right="0.59055118110236227" top="0.59055118110236227"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8A99-D9BD-46B7-8796-86EE91EE64D9}">
  <sheetPr>
    <pageSetUpPr fitToPage="1"/>
  </sheetPr>
  <dimension ref="A1:AK42"/>
  <sheetViews>
    <sheetView topLeftCell="A14" zoomScaleNormal="100" workbookViewId="0">
      <selection activeCell="A20" sqref="A20:AI20"/>
    </sheetView>
  </sheetViews>
  <sheetFormatPr defaultRowHeight="13" x14ac:dyDescent="0.2"/>
  <cols>
    <col min="1" max="36" width="2.453125" customWidth="1"/>
    <col min="37" max="37" width="17.36328125" bestFit="1" customWidth="1"/>
    <col min="38" max="38" width="2.453125" customWidth="1"/>
  </cols>
  <sheetData>
    <row r="1" spans="1:35" ht="20.25" customHeight="1" x14ac:dyDescent="0.2">
      <c r="A1" s="69"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5" ht="20.25" customHeigh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71" t="s">
        <v>24</v>
      </c>
      <c r="B4" s="71"/>
      <c r="C4" s="71"/>
      <c r="D4" s="71"/>
      <c r="E4" s="71"/>
      <c r="F4" s="71"/>
      <c r="G4" s="71"/>
      <c r="H4" s="71"/>
      <c r="I4" s="71"/>
      <c r="J4" s="71"/>
      <c r="K4" s="71"/>
      <c r="L4" s="71"/>
      <c r="M4" s="71"/>
      <c r="N4" s="71"/>
      <c r="O4" s="73" t="s">
        <v>1</v>
      </c>
      <c r="P4" s="73"/>
      <c r="Q4" s="73"/>
      <c r="R4" s="1"/>
      <c r="S4" s="1"/>
      <c r="T4" s="1"/>
      <c r="U4" s="1"/>
      <c r="V4" s="1"/>
      <c r="W4" s="1"/>
      <c r="X4" s="1"/>
      <c r="Y4" s="1"/>
      <c r="Z4" s="75">
        <v>45320</v>
      </c>
      <c r="AA4" s="75"/>
      <c r="AB4" s="75"/>
      <c r="AC4" s="75"/>
      <c r="AD4" s="75"/>
      <c r="AE4" s="75"/>
      <c r="AF4" s="75"/>
      <c r="AG4" s="75"/>
      <c r="AH4" s="75"/>
      <c r="AI4" s="75"/>
    </row>
    <row r="5" spans="1:35" ht="14.25" customHeight="1" thickBot="1" x14ac:dyDescent="0.25">
      <c r="A5" s="72"/>
      <c r="B5" s="72"/>
      <c r="C5" s="72"/>
      <c r="D5" s="72"/>
      <c r="E5" s="72"/>
      <c r="F5" s="72"/>
      <c r="G5" s="72"/>
      <c r="H5" s="72"/>
      <c r="I5" s="72"/>
      <c r="J5" s="72"/>
      <c r="K5" s="72"/>
      <c r="L5" s="72"/>
      <c r="M5" s="72"/>
      <c r="N5" s="72"/>
      <c r="O5" s="74"/>
      <c r="P5" s="74"/>
      <c r="Q5" s="74"/>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76" t="s">
        <v>21</v>
      </c>
      <c r="B7" s="76"/>
      <c r="C7" s="76"/>
      <c r="D7" s="76"/>
      <c r="E7" s="76"/>
      <c r="F7" s="76"/>
      <c r="G7" s="76"/>
      <c r="H7" s="78">
        <f>AB32</f>
        <v>291500</v>
      </c>
      <c r="I7" s="79"/>
      <c r="J7" s="79"/>
      <c r="K7" s="79"/>
      <c r="L7" s="79"/>
      <c r="M7" s="79"/>
      <c r="N7" s="79"/>
      <c r="O7" s="79"/>
      <c r="P7" s="79"/>
      <c r="Q7" s="79"/>
      <c r="R7" s="1"/>
      <c r="S7" s="1"/>
      <c r="T7" s="1"/>
      <c r="U7" s="1"/>
      <c r="V7" s="1"/>
      <c r="W7" s="1"/>
      <c r="X7" s="1"/>
      <c r="Y7" s="1"/>
      <c r="Z7" s="1"/>
      <c r="AA7" s="1"/>
      <c r="AB7" s="1"/>
      <c r="AC7" s="1"/>
      <c r="AD7" s="1"/>
      <c r="AE7" s="1"/>
      <c r="AF7" s="1"/>
      <c r="AG7" s="1"/>
      <c r="AH7" s="1"/>
      <c r="AI7" s="1"/>
    </row>
    <row r="8" spans="1:35" ht="13.15" customHeight="1" thickBot="1" x14ac:dyDescent="0.25">
      <c r="A8" s="77"/>
      <c r="B8" s="77"/>
      <c r="C8" s="77"/>
      <c r="D8" s="77"/>
      <c r="E8" s="77"/>
      <c r="F8" s="77"/>
      <c r="G8" s="77"/>
      <c r="H8" s="80"/>
      <c r="I8" s="80"/>
      <c r="J8" s="80"/>
      <c r="K8" s="80"/>
      <c r="L8" s="80"/>
      <c r="M8" s="80"/>
      <c r="N8" s="80"/>
      <c r="O8" s="80"/>
      <c r="P8" s="80"/>
      <c r="Q8" s="80"/>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65"/>
      <c r="Y9" s="65"/>
      <c r="Z9" s="65"/>
      <c r="AA9" s="65"/>
      <c r="AB9" s="65"/>
      <c r="AC9" s="65"/>
      <c r="AD9" s="65"/>
      <c r="AE9" s="65"/>
      <c r="AF9" s="65"/>
      <c r="AG9" s="65"/>
      <c r="AH9" s="65"/>
      <c r="AI9" s="65"/>
    </row>
    <row r="10" spans="1:35" ht="15.75" customHeight="1" x14ac:dyDescent="0.2">
      <c r="A10" s="64" t="s">
        <v>3</v>
      </c>
      <c r="B10" s="64"/>
      <c r="C10" s="64"/>
      <c r="D10" s="64"/>
      <c r="E10" s="66" t="s">
        <v>23</v>
      </c>
      <c r="F10" s="66"/>
      <c r="G10" s="66"/>
      <c r="H10" s="66"/>
      <c r="I10" s="66"/>
      <c r="J10" s="66"/>
      <c r="K10" s="66"/>
      <c r="L10" s="66"/>
      <c r="M10" s="66"/>
      <c r="N10" s="66"/>
      <c r="O10" s="66"/>
      <c r="P10" s="66"/>
      <c r="Q10" s="66"/>
      <c r="R10" s="1"/>
      <c r="S10" s="1"/>
      <c r="T10" s="1"/>
      <c r="U10" s="1"/>
      <c r="V10" s="1"/>
      <c r="W10" s="4"/>
      <c r="X10" s="4"/>
      <c r="Y10" s="4"/>
      <c r="Z10" s="4"/>
      <c r="AA10" s="4"/>
      <c r="AB10" s="4"/>
      <c r="AC10" s="4"/>
      <c r="AD10" s="4"/>
      <c r="AE10" s="4"/>
      <c r="AF10" s="4"/>
      <c r="AG10" s="4"/>
      <c r="AH10" s="4"/>
      <c r="AI10" s="4"/>
    </row>
    <row r="11" spans="1:35" ht="15.75" customHeight="1" x14ac:dyDescent="0.2">
      <c r="A11" s="67" t="s">
        <v>4</v>
      </c>
      <c r="B11" s="67"/>
      <c r="C11" s="67"/>
      <c r="D11" s="67"/>
      <c r="E11" s="68" t="s">
        <v>5</v>
      </c>
      <c r="F11" s="68"/>
      <c r="G11" s="68"/>
      <c r="H11" s="68"/>
      <c r="I11" s="68"/>
      <c r="J11" s="68"/>
      <c r="K11" s="68"/>
      <c r="L11" s="68"/>
      <c r="M11" s="68"/>
      <c r="N11" s="68"/>
      <c r="O11" s="68"/>
      <c r="P11" s="68"/>
      <c r="Q11" s="68"/>
      <c r="R11" s="1"/>
      <c r="S11" s="1"/>
      <c r="T11" s="1"/>
      <c r="U11" s="1"/>
      <c r="V11" s="1"/>
      <c r="W11" s="5"/>
      <c r="X11" s="5"/>
      <c r="Y11" s="5"/>
      <c r="Z11" s="6"/>
      <c r="AA11" s="6"/>
      <c r="AB11" s="6"/>
      <c r="AC11" s="6"/>
      <c r="AD11" s="6"/>
      <c r="AE11" s="6"/>
      <c r="AF11" s="6"/>
      <c r="AG11" s="6"/>
      <c r="AH11" s="6"/>
      <c r="AI11" s="6"/>
    </row>
    <row r="12" spans="1:35" ht="15.75" customHeight="1" x14ac:dyDescent="0.2">
      <c r="A12" s="67" t="s">
        <v>6</v>
      </c>
      <c r="B12" s="67"/>
      <c r="C12" s="67"/>
      <c r="D12" s="67"/>
      <c r="E12" s="68" t="s">
        <v>7</v>
      </c>
      <c r="F12" s="68"/>
      <c r="G12" s="68"/>
      <c r="H12" s="68"/>
      <c r="I12" s="68"/>
      <c r="J12" s="68"/>
      <c r="K12" s="68"/>
      <c r="L12" s="68"/>
      <c r="M12" s="68"/>
      <c r="N12" s="68"/>
      <c r="O12" s="68"/>
      <c r="P12" s="68"/>
      <c r="Q12" s="68"/>
      <c r="R12" s="1"/>
      <c r="S12" s="1"/>
      <c r="T12" s="1"/>
      <c r="U12" s="1"/>
      <c r="V12" s="1"/>
      <c r="W12" s="98" t="s">
        <v>8</v>
      </c>
      <c r="X12" s="99"/>
      <c r="Y12" s="99"/>
      <c r="Z12" s="100"/>
      <c r="AA12" s="98" t="s">
        <v>8</v>
      </c>
      <c r="AB12" s="99"/>
      <c r="AC12" s="99"/>
      <c r="AD12" s="100"/>
      <c r="AE12" s="98" t="s">
        <v>9</v>
      </c>
      <c r="AF12" s="99"/>
      <c r="AG12" s="99"/>
      <c r="AH12" s="100"/>
    </row>
    <row r="13" spans="1:35" ht="15.75" customHeight="1" x14ac:dyDescent="0.2">
      <c r="A13" s="7"/>
      <c r="B13" s="7"/>
      <c r="C13" s="7"/>
      <c r="D13" s="7"/>
      <c r="E13" s="62" t="s">
        <v>10</v>
      </c>
      <c r="F13" s="62"/>
      <c r="G13" s="62"/>
      <c r="H13" s="62"/>
      <c r="I13" s="62"/>
      <c r="J13" s="62"/>
      <c r="K13" s="62"/>
      <c r="L13" s="62"/>
      <c r="M13" s="62"/>
      <c r="N13" s="62"/>
      <c r="O13" s="62"/>
      <c r="P13" s="62"/>
      <c r="Q13" s="62"/>
      <c r="R13" s="1"/>
      <c r="S13" s="1"/>
      <c r="T13" s="1"/>
      <c r="U13" s="1"/>
      <c r="V13" s="1"/>
      <c r="W13" s="101"/>
      <c r="X13" s="102"/>
      <c r="Y13" s="102"/>
      <c r="Z13" s="103"/>
      <c r="AA13" s="101"/>
      <c r="AB13" s="102"/>
      <c r="AC13" s="102"/>
      <c r="AD13" s="103"/>
      <c r="AE13" s="101"/>
      <c r="AF13" s="102"/>
      <c r="AG13" s="102"/>
      <c r="AH13" s="103"/>
    </row>
    <row r="14" spans="1:35" ht="15.75" customHeight="1" x14ac:dyDescent="0.2">
      <c r="A14" s="64" t="s">
        <v>11</v>
      </c>
      <c r="B14" s="64"/>
      <c r="C14" s="64"/>
      <c r="D14" s="64"/>
      <c r="E14" s="62"/>
      <c r="F14" s="62"/>
      <c r="G14" s="62"/>
      <c r="H14" s="62"/>
      <c r="I14" s="62"/>
      <c r="J14" s="62"/>
      <c r="K14" s="62"/>
      <c r="L14" s="62"/>
      <c r="M14" s="62"/>
      <c r="N14" s="62"/>
      <c r="O14" s="62"/>
      <c r="P14" s="62"/>
      <c r="Q14" s="62"/>
      <c r="W14" s="104"/>
      <c r="X14" s="105"/>
      <c r="Y14" s="105"/>
      <c r="Z14" s="106"/>
      <c r="AA14" s="104"/>
      <c r="AB14" s="105"/>
      <c r="AC14" s="105"/>
      <c r="AD14" s="106"/>
      <c r="AE14" s="104"/>
      <c r="AF14" s="105"/>
      <c r="AG14" s="105"/>
      <c r="AH14" s="106"/>
    </row>
    <row r="15" spans="1:35" ht="15.75" customHeight="1" x14ac:dyDescent="0.2">
      <c r="E15" s="63"/>
      <c r="F15" s="63"/>
      <c r="G15" s="63"/>
      <c r="H15" s="63"/>
      <c r="I15" s="63"/>
      <c r="J15" s="63"/>
      <c r="K15" s="63"/>
      <c r="L15" s="63"/>
      <c r="M15" s="63"/>
      <c r="N15" s="63"/>
      <c r="O15" s="63"/>
      <c r="P15" s="63"/>
      <c r="Q15" s="63"/>
      <c r="W15" s="107"/>
      <c r="X15" s="108"/>
      <c r="Y15" s="108"/>
      <c r="Z15" s="109"/>
      <c r="AA15" s="107"/>
      <c r="AB15" s="108"/>
      <c r="AC15" s="108"/>
      <c r="AD15" s="109"/>
      <c r="AE15" s="107"/>
      <c r="AF15" s="108"/>
      <c r="AG15" s="108"/>
      <c r="AH15" s="109"/>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4" t="s">
        <v>12</v>
      </c>
      <c r="B18" s="34"/>
      <c r="C18" s="34"/>
      <c r="D18" s="34"/>
      <c r="E18" s="34"/>
      <c r="F18" s="34"/>
      <c r="G18" s="34"/>
      <c r="H18" s="34"/>
      <c r="I18" s="34"/>
      <c r="J18" s="34"/>
      <c r="K18" s="34"/>
      <c r="L18" s="34"/>
      <c r="M18" s="34"/>
      <c r="N18" s="34"/>
      <c r="O18" s="34"/>
      <c r="P18" s="34" t="s">
        <v>13</v>
      </c>
      <c r="Q18" s="34"/>
      <c r="R18" s="34"/>
      <c r="S18" s="34"/>
      <c r="T18" s="34" t="s">
        <v>14</v>
      </c>
      <c r="U18" s="34"/>
      <c r="V18" s="34"/>
      <c r="W18" s="34" t="s">
        <v>15</v>
      </c>
      <c r="X18" s="34"/>
      <c r="Y18" s="34"/>
      <c r="Z18" s="34"/>
      <c r="AA18" s="34"/>
      <c r="AB18" s="34" t="s">
        <v>16</v>
      </c>
      <c r="AC18" s="34"/>
      <c r="AD18" s="34"/>
      <c r="AE18" s="34"/>
      <c r="AF18" s="34"/>
      <c r="AG18" s="34"/>
      <c r="AH18" s="34"/>
      <c r="AI18" s="34"/>
    </row>
    <row r="19" spans="1:37" ht="26.25" customHeight="1" x14ac:dyDescent="0.2">
      <c r="A19" s="55" t="s">
        <v>22</v>
      </c>
      <c r="B19" s="56"/>
      <c r="C19" s="56"/>
      <c r="D19" s="56"/>
      <c r="E19" s="56"/>
      <c r="F19" s="56"/>
      <c r="G19" s="56"/>
      <c r="H19" s="56"/>
      <c r="I19" s="56"/>
      <c r="J19" s="56"/>
      <c r="K19" s="56"/>
      <c r="L19" s="56"/>
      <c r="M19" s="56"/>
      <c r="N19" s="56"/>
      <c r="O19" s="56"/>
      <c r="P19" s="57"/>
      <c r="Q19" s="57"/>
      <c r="R19" s="57"/>
      <c r="S19" s="57"/>
      <c r="T19" s="58"/>
      <c r="U19" s="58"/>
      <c r="V19" s="58"/>
      <c r="W19" s="57"/>
      <c r="X19" s="57"/>
      <c r="Y19" s="57"/>
      <c r="Z19" s="57"/>
      <c r="AA19" s="57"/>
      <c r="AB19" s="59"/>
      <c r="AC19" s="60"/>
      <c r="AD19" s="60"/>
      <c r="AE19" s="60"/>
      <c r="AF19" s="60"/>
      <c r="AG19" s="60"/>
      <c r="AH19" s="60"/>
      <c r="AI19" s="61"/>
      <c r="AK19" t="s">
        <v>78</v>
      </c>
    </row>
    <row r="20" spans="1:37" ht="26.25" customHeight="1" x14ac:dyDescent="0.2">
      <c r="A20" s="29" t="s">
        <v>76</v>
      </c>
      <c r="B20" s="30"/>
      <c r="C20" s="30"/>
      <c r="D20" s="30"/>
      <c r="E20" s="30"/>
      <c r="F20" s="30"/>
      <c r="G20" s="30"/>
      <c r="H20" s="30"/>
      <c r="I20" s="30"/>
      <c r="J20" s="30"/>
      <c r="K20" s="30"/>
      <c r="L20" s="30"/>
      <c r="M20" s="30"/>
      <c r="N20" s="30"/>
      <c r="O20" s="30"/>
      <c r="P20" s="31">
        <v>3000</v>
      </c>
      <c r="Q20" s="31"/>
      <c r="R20" s="31"/>
      <c r="S20" s="31"/>
      <c r="T20" s="31" t="s">
        <v>68</v>
      </c>
      <c r="U20" s="31"/>
      <c r="V20" s="31"/>
      <c r="W20" s="31">
        <v>80</v>
      </c>
      <c r="X20" s="31"/>
      <c r="Y20" s="31"/>
      <c r="Z20" s="31"/>
      <c r="AA20" s="31"/>
      <c r="AB20" s="32">
        <f>P20*W20</f>
        <v>240000</v>
      </c>
      <c r="AC20" s="32"/>
      <c r="AD20" s="32"/>
      <c r="AE20" s="32"/>
      <c r="AF20" s="32"/>
      <c r="AG20" s="32"/>
      <c r="AH20" s="32"/>
      <c r="AI20" s="33"/>
      <c r="AJ20" t="s">
        <v>72</v>
      </c>
      <c r="AK20" t="s">
        <v>83</v>
      </c>
    </row>
    <row r="21" spans="1:37" ht="26.25" customHeight="1" x14ac:dyDescent="0.2">
      <c r="A21" s="29" t="s">
        <v>26</v>
      </c>
      <c r="B21" s="30"/>
      <c r="C21" s="30"/>
      <c r="D21" s="30"/>
      <c r="E21" s="30"/>
      <c r="F21" s="30"/>
      <c r="G21" s="30"/>
      <c r="H21" s="30"/>
      <c r="I21" s="30"/>
      <c r="J21" s="30"/>
      <c r="K21" s="30"/>
      <c r="L21" s="30"/>
      <c r="M21" s="30"/>
      <c r="N21" s="30"/>
      <c r="O21" s="30"/>
      <c r="P21" s="31">
        <v>20</v>
      </c>
      <c r="Q21" s="31"/>
      <c r="R21" s="31"/>
      <c r="S21" s="31"/>
      <c r="T21" s="50" t="s">
        <v>68</v>
      </c>
      <c r="U21" s="50"/>
      <c r="V21" s="50"/>
      <c r="W21" s="31">
        <v>10</v>
      </c>
      <c r="X21" s="31"/>
      <c r="Y21" s="31"/>
      <c r="Z21" s="31"/>
      <c r="AA21" s="31"/>
      <c r="AB21" s="32">
        <f t="shared" ref="AB21" si="0">P21*W21</f>
        <v>200</v>
      </c>
      <c r="AC21" s="32"/>
      <c r="AD21" s="32"/>
      <c r="AE21" s="32"/>
      <c r="AF21" s="32"/>
      <c r="AG21" s="32"/>
      <c r="AH21" s="32"/>
      <c r="AI21" s="33"/>
      <c r="AK21" t="s">
        <v>92</v>
      </c>
    </row>
    <row r="22" spans="1:37" ht="26.25" customHeight="1" x14ac:dyDescent="0.2">
      <c r="A22" s="29" t="s">
        <v>91</v>
      </c>
      <c r="B22" s="30"/>
      <c r="C22" s="30"/>
      <c r="D22" s="30"/>
      <c r="E22" s="30"/>
      <c r="F22" s="30"/>
      <c r="G22" s="30"/>
      <c r="H22" s="30"/>
      <c r="I22" s="30"/>
      <c r="J22" s="30"/>
      <c r="K22" s="30"/>
      <c r="L22" s="30"/>
      <c r="M22" s="30"/>
      <c r="N22" s="30"/>
      <c r="O22" s="30"/>
      <c r="P22" s="31">
        <v>20</v>
      </c>
      <c r="Q22" s="31"/>
      <c r="R22" s="31"/>
      <c r="S22" s="31"/>
      <c r="T22" s="50" t="s">
        <v>68</v>
      </c>
      <c r="U22" s="50"/>
      <c r="V22" s="50"/>
      <c r="W22" s="31">
        <v>-10</v>
      </c>
      <c r="X22" s="31"/>
      <c r="Y22" s="31"/>
      <c r="Z22" s="31"/>
      <c r="AA22" s="31"/>
      <c r="AB22" s="90">
        <f t="shared" ref="AB22" si="1">P22*W22</f>
        <v>-200</v>
      </c>
      <c r="AC22" s="90"/>
      <c r="AD22" s="90"/>
      <c r="AE22" s="90"/>
      <c r="AF22" s="90"/>
      <c r="AG22" s="90"/>
      <c r="AH22" s="90"/>
      <c r="AI22" s="91"/>
    </row>
    <row r="23" spans="1:37" ht="26.25" customHeight="1" x14ac:dyDescent="0.2">
      <c r="A23" s="29" t="s">
        <v>87</v>
      </c>
      <c r="B23" s="30"/>
      <c r="C23" s="30"/>
      <c r="D23" s="30"/>
      <c r="E23" s="30"/>
      <c r="F23" s="30"/>
      <c r="G23" s="30"/>
      <c r="H23" s="30"/>
      <c r="I23" s="30"/>
      <c r="J23" s="30"/>
      <c r="K23" s="30"/>
      <c r="L23" s="30"/>
      <c r="M23" s="30"/>
      <c r="N23" s="30"/>
      <c r="O23" s="30"/>
      <c r="P23" s="31">
        <v>1</v>
      </c>
      <c r="Q23" s="31"/>
      <c r="R23" s="31"/>
      <c r="S23" s="31"/>
      <c r="T23" s="50" t="s">
        <v>31</v>
      </c>
      <c r="U23" s="50"/>
      <c r="V23" s="50"/>
      <c r="W23" s="31">
        <v>25000</v>
      </c>
      <c r="X23" s="31"/>
      <c r="Y23" s="31"/>
      <c r="Z23" s="31"/>
      <c r="AA23" s="31"/>
      <c r="AB23" s="32">
        <f>P23*W23</f>
        <v>25000</v>
      </c>
      <c r="AC23" s="32"/>
      <c r="AD23" s="32"/>
      <c r="AE23" s="32"/>
      <c r="AF23" s="32"/>
      <c r="AG23" s="32"/>
      <c r="AH23" s="32"/>
      <c r="AI23" s="33"/>
      <c r="AK23" t="s">
        <v>77</v>
      </c>
    </row>
    <row r="24" spans="1:37" ht="26.25" customHeight="1" x14ac:dyDescent="0.2">
      <c r="A24" s="81" t="s">
        <v>90</v>
      </c>
      <c r="B24" s="82"/>
      <c r="C24" s="82"/>
      <c r="D24" s="82"/>
      <c r="E24" s="82"/>
      <c r="F24" s="82"/>
      <c r="G24" s="82"/>
      <c r="H24" s="82"/>
      <c r="I24" s="82"/>
      <c r="J24" s="82"/>
      <c r="K24" s="82"/>
      <c r="L24" s="82"/>
      <c r="M24" s="82"/>
      <c r="N24" s="82"/>
      <c r="O24" s="83"/>
      <c r="P24" s="84"/>
      <c r="Q24" s="85"/>
      <c r="R24" s="85"/>
      <c r="S24" s="86"/>
      <c r="T24" s="87"/>
      <c r="U24" s="88"/>
      <c r="V24" s="89"/>
      <c r="W24" s="84"/>
      <c r="X24" s="85"/>
      <c r="Y24" s="85"/>
      <c r="Z24" s="85"/>
      <c r="AA24" s="86"/>
      <c r="AB24" s="54"/>
      <c r="AC24" s="35"/>
      <c r="AD24" s="35"/>
      <c r="AE24" s="35"/>
      <c r="AF24" s="35"/>
      <c r="AG24" s="35"/>
      <c r="AH24" s="35"/>
      <c r="AI24" s="36"/>
      <c r="AK24" t="s">
        <v>88</v>
      </c>
    </row>
    <row r="25" spans="1:37" ht="26.25" customHeight="1" x14ac:dyDescent="0.2">
      <c r="A25" s="29"/>
      <c r="B25" s="30"/>
      <c r="C25" s="30"/>
      <c r="D25" s="30"/>
      <c r="E25" s="30"/>
      <c r="F25" s="30"/>
      <c r="G25" s="30"/>
      <c r="H25" s="30"/>
      <c r="I25" s="30"/>
      <c r="J25" s="30"/>
      <c r="K25" s="30"/>
      <c r="L25" s="30"/>
      <c r="M25" s="30"/>
      <c r="N25" s="30"/>
      <c r="O25" s="30"/>
      <c r="P25" s="31"/>
      <c r="Q25" s="31"/>
      <c r="R25" s="31"/>
      <c r="S25" s="31"/>
      <c r="T25" s="50"/>
      <c r="U25" s="50"/>
      <c r="V25" s="50"/>
      <c r="W25" s="31"/>
      <c r="X25" s="31"/>
      <c r="Y25" s="31"/>
      <c r="Z25" s="31"/>
      <c r="AA25" s="31"/>
      <c r="AB25" s="32"/>
      <c r="AC25" s="32"/>
      <c r="AD25" s="32"/>
      <c r="AE25" s="32"/>
      <c r="AF25" s="32"/>
      <c r="AG25" s="32"/>
      <c r="AH25" s="32"/>
      <c r="AI25" s="33"/>
      <c r="AK25" t="s">
        <v>89</v>
      </c>
    </row>
    <row r="26" spans="1:37" ht="26.25" customHeight="1" x14ac:dyDescent="0.2">
      <c r="A26" s="29"/>
      <c r="B26" s="30"/>
      <c r="C26" s="30"/>
      <c r="D26" s="30"/>
      <c r="E26" s="30"/>
      <c r="F26" s="30"/>
      <c r="G26" s="30"/>
      <c r="H26" s="30"/>
      <c r="I26" s="30"/>
      <c r="J26" s="30"/>
      <c r="K26" s="30"/>
      <c r="L26" s="30"/>
      <c r="M26" s="30"/>
      <c r="N26" s="30"/>
      <c r="O26" s="30"/>
      <c r="P26" s="31"/>
      <c r="Q26" s="31"/>
      <c r="R26" s="31"/>
      <c r="S26" s="31"/>
      <c r="T26" s="31"/>
      <c r="U26" s="31"/>
      <c r="V26" s="31"/>
      <c r="W26" s="31"/>
      <c r="X26" s="31"/>
      <c r="Y26" s="31"/>
      <c r="Z26" s="31"/>
      <c r="AA26" s="31"/>
      <c r="AB26" s="32"/>
      <c r="AC26" s="32"/>
      <c r="AD26" s="32"/>
      <c r="AE26" s="32"/>
      <c r="AF26" s="32"/>
      <c r="AG26" s="32"/>
      <c r="AH26" s="32"/>
      <c r="AI26" s="33"/>
    </row>
    <row r="27" spans="1:37" ht="26.25" customHeight="1" x14ac:dyDescent="0.2">
      <c r="A27" s="29"/>
      <c r="B27" s="30"/>
      <c r="C27" s="30"/>
      <c r="D27" s="30"/>
      <c r="E27" s="30"/>
      <c r="F27" s="30"/>
      <c r="G27" s="30"/>
      <c r="H27" s="30"/>
      <c r="I27" s="30"/>
      <c r="J27" s="30"/>
      <c r="K27" s="30"/>
      <c r="L27" s="30"/>
      <c r="M27" s="30"/>
      <c r="N27" s="30"/>
      <c r="O27" s="30"/>
      <c r="P27" s="31"/>
      <c r="Q27" s="31"/>
      <c r="R27" s="31"/>
      <c r="S27" s="31"/>
      <c r="T27" s="50"/>
      <c r="U27" s="50"/>
      <c r="V27" s="50"/>
      <c r="W27" s="31"/>
      <c r="X27" s="31"/>
      <c r="Y27" s="31"/>
      <c r="Z27" s="31"/>
      <c r="AA27" s="31"/>
      <c r="AB27" s="32"/>
      <c r="AC27" s="32"/>
      <c r="AD27" s="32"/>
      <c r="AE27" s="32"/>
      <c r="AF27" s="32"/>
      <c r="AG27" s="32"/>
      <c r="AH27" s="32"/>
      <c r="AI27" s="33"/>
    </row>
    <row r="28" spans="1:37" ht="26.25" customHeight="1" x14ac:dyDescent="0.2">
      <c r="A28" s="29"/>
      <c r="B28" s="30"/>
      <c r="C28" s="30"/>
      <c r="D28" s="30"/>
      <c r="E28" s="30"/>
      <c r="F28" s="30"/>
      <c r="G28" s="30"/>
      <c r="H28" s="30"/>
      <c r="I28" s="30"/>
      <c r="J28" s="30"/>
      <c r="K28" s="30"/>
      <c r="L28" s="30"/>
      <c r="M28" s="30"/>
      <c r="N28" s="30"/>
      <c r="O28" s="30"/>
      <c r="P28" s="31"/>
      <c r="Q28" s="31"/>
      <c r="R28" s="31"/>
      <c r="S28" s="31"/>
      <c r="T28" s="31"/>
      <c r="U28" s="31"/>
      <c r="V28" s="31"/>
      <c r="W28" s="31"/>
      <c r="X28" s="31"/>
      <c r="Y28" s="31"/>
      <c r="Z28" s="31"/>
      <c r="AA28" s="31"/>
      <c r="AB28" s="32"/>
      <c r="AC28" s="32"/>
      <c r="AD28" s="32"/>
      <c r="AE28" s="32"/>
      <c r="AF28" s="32"/>
      <c r="AG28" s="32"/>
      <c r="AH28" s="32"/>
      <c r="AI28" s="33"/>
    </row>
    <row r="29" spans="1:37" ht="26.25" customHeight="1" x14ac:dyDescent="0.2">
      <c r="A29" s="42"/>
      <c r="B29" s="43"/>
      <c r="C29" s="43"/>
      <c r="D29" s="43"/>
      <c r="E29" s="43"/>
      <c r="F29" s="43"/>
      <c r="G29" s="43"/>
      <c r="H29" s="43"/>
      <c r="I29" s="43"/>
      <c r="J29" s="43"/>
      <c r="K29" s="43"/>
      <c r="L29" s="43"/>
      <c r="M29" s="43"/>
      <c r="N29" s="43"/>
      <c r="O29" s="43"/>
      <c r="P29" s="44"/>
      <c r="Q29" s="44"/>
      <c r="R29" s="44"/>
      <c r="S29" s="44"/>
      <c r="T29" s="44"/>
      <c r="U29" s="44"/>
      <c r="V29" s="44"/>
      <c r="W29" s="45"/>
      <c r="X29" s="45"/>
      <c r="Y29" s="45"/>
      <c r="Z29" s="45"/>
      <c r="AA29" s="45"/>
      <c r="AB29" s="46"/>
      <c r="AC29" s="46"/>
      <c r="AD29" s="46"/>
      <c r="AE29" s="46"/>
      <c r="AF29" s="46"/>
      <c r="AG29" s="46"/>
      <c r="AH29" s="46"/>
      <c r="AI29" s="47"/>
    </row>
    <row r="30" spans="1:37" ht="23" customHeight="1" x14ac:dyDescent="0.2">
      <c r="P30" s="34" t="s">
        <v>17</v>
      </c>
      <c r="Q30" s="34"/>
      <c r="R30" s="34"/>
      <c r="S30" s="34"/>
      <c r="T30" s="34"/>
      <c r="U30" s="34"/>
      <c r="V30" s="34"/>
      <c r="W30" s="34"/>
      <c r="X30" s="34"/>
      <c r="Y30" s="34"/>
      <c r="Z30" s="34"/>
      <c r="AA30" s="34"/>
      <c r="AB30" s="48">
        <f>SUM(AB20:AI29)</f>
        <v>265000</v>
      </c>
      <c r="AC30" s="48"/>
      <c r="AD30" s="48"/>
      <c r="AE30" s="48"/>
      <c r="AF30" s="48"/>
      <c r="AG30" s="48"/>
      <c r="AH30" s="48"/>
      <c r="AI30" s="49"/>
    </row>
    <row r="31" spans="1:37" ht="23" customHeight="1" x14ac:dyDescent="0.2">
      <c r="P31" s="34" t="s">
        <v>18</v>
      </c>
      <c r="Q31" s="34"/>
      <c r="R31" s="34"/>
      <c r="S31" s="34"/>
      <c r="T31" s="34"/>
      <c r="U31" s="34"/>
      <c r="V31" s="34"/>
      <c r="W31" s="34"/>
      <c r="X31" s="34"/>
      <c r="Y31" s="34"/>
      <c r="Z31" s="34"/>
      <c r="AA31" s="34"/>
      <c r="AB31" s="35">
        <f>AB30*10%</f>
        <v>26500</v>
      </c>
      <c r="AC31" s="35"/>
      <c r="AD31" s="35"/>
      <c r="AE31" s="35"/>
      <c r="AF31" s="35"/>
      <c r="AG31" s="35"/>
      <c r="AH31" s="35"/>
      <c r="AI31" s="36"/>
    </row>
    <row r="32" spans="1:37" ht="23" customHeight="1" x14ac:dyDescent="0.2">
      <c r="P32" s="34" t="s">
        <v>19</v>
      </c>
      <c r="Q32" s="34"/>
      <c r="R32" s="34"/>
      <c r="S32" s="34"/>
      <c r="T32" s="34"/>
      <c r="U32" s="34"/>
      <c r="V32" s="34"/>
      <c r="W32" s="34"/>
      <c r="X32" s="34"/>
      <c r="Y32" s="34"/>
      <c r="Z32" s="34"/>
      <c r="AA32" s="34"/>
      <c r="AB32" s="37">
        <f>AB30+AB31</f>
        <v>291500</v>
      </c>
      <c r="AC32" s="37"/>
      <c r="AD32" s="37"/>
      <c r="AE32" s="37"/>
      <c r="AF32" s="37"/>
      <c r="AG32" s="37"/>
      <c r="AH32" s="37"/>
      <c r="AI32" s="38"/>
    </row>
    <row r="33" spans="1:35" ht="21" customHeight="1" x14ac:dyDescent="0.2"/>
    <row r="34" spans="1:35" ht="14" customHeight="1" x14ac:dyDescent="0.2">
      <c r="A34" s="39" t="s">
        <v>20</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1"/>
    </row>
    <row r="35" spans="1:35" ht="14" customHeight="1" x14ac:dyDescent="0.2">
      <c r="A35" s="23" t="s">
        <v>67</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5"/>
    </row>
    <row r="36" spans="1:35" ht="14" customHeight="1" x14ac:dyDescent="0.2">
      <c r="A36" s="23" t="s">
        <v>79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5"/>
    </row>
    <row r="37" spans="1:35" ht="14" customHeight="1" x14ac:dyDescent="0.2">
      <c r="A37" s="23" t="s">
        <v>80</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5"/>
    </row>
    <row r="38" spans="1:35" ht="14" customHeight="1" x14ac:dyDescent="0.2">
      <c r="A38" s="23" t="s">
        <v>81</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5"/>
    </row>
    <row r="39" spans="1:35" ht="14" customHeight="1" x14ac:dyDescent="0.2">
      <c r="A39" s="23" t="s">
        <v>93</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5"/>
    </row>
    <row r="40" spans="1:35" ht="14" customHeight="1" x14ac:dyDescent="0.2">
      <c r="A40" s="92" t="s">
        <v>84</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4"/>
    </row>
    <row r="41" spans="1:35" ht="14" customHeight="1" x14ac:dyDescent="0.2">
      <c r="A41" s="92" t="s">
        <v>85</v>
      </c>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4"/>
    </row>
    <row r="42" spans="1:35" ht="14" customHeight="1" x14ac:dyDescent="0.2">
      <c r="A42" s="95" t="s">
        <v>86</v>
      </c>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7"/>
    </row>
  </sheetData>
  <mergeCells count="96">
    <mergeCell ref="A1:AI2"/>
    <mergeCell ref="A4:N5"/>
    <mergeCell ref="O4:Q5"/>
    <mergeCell ref="Z4:AI4"/>
    <mergeCell ref="A7:G8"/>
    <mergeCell ref="H7:Q8"/>
    <mergeCell ref="A40:AI40"/>
    <mergeCell ref="A41:AI41"/>
    <mergeCell ref="A42:AI42"/>
    <mergeCell ref="W12:Z12"/>
    <mergeCell ref="AA12:AD12"/>
    <mergeCell ref="AE12:AH12"/>
    <mergeCell ref="W13:Z15"/>
    <mergeCell ref="AA13:AD15"/>
    <mergeCell ref="AE13:AH15"/>
    <mergeCell ref="A12:D12"/>
    <mergeCell ref="E12:Q12"/>
    <mergeCell ref="E13:Q15"/>
    <mergeCell ref="A14:D14"/>
    <mergeCell ref="A18:O18"/>
    <mergeCell ref="P18:S18"/>
    <mergeCell ref="T18:V18"/>
    <mergeCell ref="X9:AI9"/>
    <mergeCell ref="A10:D10"/>
    <mergeCell ref="E10:Q10"/>
    <mergeCell ref="A11:D11"/>
    <mergeCell ref="E11:Q11"/>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4:O24"/>
    <mergeCell ref="P24:S24"/>
    <mergeCell ref="T24:V24"/>
    <mergeCell ref="W24:AA24"/>
    <mergeCell ref="AB24:AI24"/>
    <mergeCell ref="A25:O25"/>
    <mergeCell ref="P25:S25"/>
    <mergeCell ref="T25:V25"/>
    <mergeCell ref="W25:AA25"/>
    <mergeCell ref="AB25:AI25"/>
    <mergeCell ref="A26:O26"/>
    <mergeCell ref="P26:S26"/>
    <mergeCell ref="T26:V26"/>
    <mergeCell ref="W26:AA26"/>
    <mergeCell ref="AB26:AI26"/>
    <mergeCell ref="A27:O27"/>
    <mergeCell ref="P27:S27"/>
    <mergeCell ref="T27:V27"/>
    <mergeCell ref="W27:AA27"/>
    <mergeCell ref="AB27:AI27"/>
    <mergeCell ref="A28:O28"/>
    <mergeCell ref="P28:S28"/>
    <mergeCell ref="T28:V28"/>
    <mergeCell ref="W28:AA28"/>
    <mergeCell ref="AB28:AI28"/>
    <mergeCell ref="A29:O29"/>
    <mergeCell ref="P29:S29"/>
    <mergeCell ref="T29:V29"/>
    <mergeCell ref="W29:AA29"/>
    <mergeCell ref="AB29:AI29"/>
    <mergeCell ref="A39:AI39"/>
    <mergeCell ref="P30:AA30"/>
    <mergeCell ref="AB30:AI30"/>
    <mergeCell ref="P31:AA31"/>
    <mergeCell ref="AB31:AI31"/>
    <mergeCell ref="P32:AA32"/>
    <mergeCell ref="AB32:AI32"/>
    <mergeCell ref="A34:AI34"/>
    <mergeCell ref="A35:AI35"/>
    <mergeCell ref="A36:AI36"/>
    <mergeCell ref="A37:AI37"/>
    <mergeCell ref="A38:AI38"/>
  </mergeCells>
  <phoneticPr fontId="15"/>
  <printOptions horizontalCentered="1"/>
  <pageMargins left="0.82677165354330717" right="0.59055118110236227" top="0.59055118110236227" bottom="0.35433070866141736"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7931-5765-40B1-9A45-D844ABFFEB61}">
  <sheetPr>
    <pageSetUpPr fitToPage="1"/>
  </sheetPr>
  <dimension ref="A1:AK42"/>
  <sheetViews>
    <sheetView topLeftCell="A14" zoomScaleNormal="100" workbookViewId="0">
      <selection activeCell="W21" sqref="W21:AA21"/>
    </sheetView>
  </sheetViews>
  <sheetFormatPr defaultRowHeight="13" x14ac:dyDescent="0.2"/>
  <cols>
    <col min="1" max="36" width="2.453125" customWidth="1"/>
    <col min="37" max="37" width="17.36328125" bestFit="1" customWidth="1"/>
    <col min="38" max="38" width="2.453125" customWidth="1"/>
  </cols>
  <sheetData>
    <row r="1" spans="1:35" ht="20.25" customHeight="1" x14ac:dyDescent="0.2">
      <c r="A1" s="69"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5" ht="20.25" customHeigh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71" t="s">
        <v>24</v>
      </c>
      <c r="B4" s="71"/>
      <c r="C4" s="71"/>
      <c r="D4" s="71"/>
      <c r="E4" s="71"/>
      <c r="F4" s="71"/>
      <c r="G4" s="71"/>
      <c r="H4" s="71"/>
      <c r="I4" s="71"/>
      <c r="J4" s="71"/>
      <c r="K4" s="71"/>
      <c r="L4" s="71"/>
      <c r="M4" s="71"/>
      <c r="N4" s="71"/>
      <c r="O4" s="73" t="s">
        <v>1</v>
      </c>
      <c r="P4" s="73"/>
      <c r="Q4" s="73"/>
      <c r="R4" s="1"/>
      <c r="S4" s="1"/>
      <c r="T4" s="1"/>
      <c r="U4" s="1"/>
      <c r="V4" s="1"/>
      <c r="W4" s="1"/>
      <c r="X4" s="1"/>
      <c r="Y4" s="1"/>
      <c r="Z4" s="75">
        <v>45301</v>
      </c>
      <c r="AA4" s="75"/>
      <c r="AB4" s="75"/>
      <c r="AC4" s="75"/>
      <c r="AD4" s="75"/>
      <c r="AE4" s="75"/>
      <c r="AF4" s="75"/>
      <c r="AG4" s="75"/>
      <c r="AH4" s="75"/>
      <c r="AI4" s="75"/>
    </row>
    <row r="5" spans="1:35" ht="14.25" customHeight="1" thickBot="1" x14ac:dyDescent="0.25">
      <c r="A5" s="72"/>
      <c r="B5" s="72"/>
      <c r="C5" s="72"/>
      <c r="D5" s="72"/>
      <c r="E5" s="72"/>
      <c r="F5" s="72"/>
      <c r="G5" s="72"/>
      <c r="H5" s="72"/>
      <c r="I5" s="72"/>
      <c r="J5" s="72"/>
      <c r="K5" s="72"/>
      <c r="L5" s="72"/>
      <c r="M5" s="72"/>
      <c r="N5" s="72"/>
      <c r="O5" s="74"/>
      <c r="P5" s="74"/>
      <c r="Q5" s="74"/>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76" t="s">
        <v>21</v>
      </c>
      <c r="B7" s="76"/>
      <c r="C7" s="76"/>
      <c r="D7" s="76"/>
      <c r="E7" s="76"/>
      <c r="F7" s="76"/>
      <c r="G7" s="76"/>
      <c r="H7" s="78">
        <f>AB34</f>
        <v>115500</v>
      </c>
      <c r="I7" s="79"/>
      <c r="J7" s="79"/>
      <c r="K7" s="79"/>
      <c r="L7" s="79"/>
      <c r="M7" s="79"/>
      <c r="N7" s="79"/>
      <c r="O7" s="79"/>
      <c r="P7" s="79"/>
      <c r="Q7" s="79"/>
      <c r="R7" s="1"/>
      <c r="S7" s="1"/>
      <c r="T7" s="1"/>
      <c r="U7" s="1"/>
      <c r="V7" s="1"/>
      <c r="W7" s="1"/>
      <c r="X7" s="1"/>
      <c r="Y7" s="1"/>
      <c r="Z7" s="1"/>
      <c r="AA7" s="1"/>
      <c r="AB7" s="1"/>
      <c r="AC7" s="1"/>
      <c r="AD7" s="1"/>
      <c r="AE7" s="1"/>
      <c r="AF7" s="1"/>
      <c r="AG7" s="1"/>
      <c r="AH7" s="1"/>
      <c r="AI7" s="1"/>
    </row>
    <row r="8" spans="1:35" ht="13.15" customHeight="1" thickBot="1" x14ac:dyDescent="0.25">
      <c r="A8" s="77"/>
      <c r="B8" s="77"/>
      <c r="C8" s="77"/>
      <c r="D8" s="77"/>
      <c r="E8" s="77"/>
      <c r="F8" s="77"/>
      <c r="G8" s="77"/>
      <c r="H8" s="80"/>
      <c r="I8" s="80"/>
      <c r="J8" s="80"/>
      <c r="K8" s="80"/>
      <c r="L8" s="80"/>
      <c r="M8" s="80"/>
      <c r="N8" s="80"/>
      <c r="O8" s="80"/>
      <c r="P8" s="80"/>
      <c r="Q8" s="80"/>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65"/>
      <c r="Y9" s="65"/>
      <c r="Z9" s="65"/>
      <c r="AA9" s="65"/>
      <c r="AB9" s="65"/>
      <c r="AC9" s="65"/>
      <c r="AD9" s="65"/>
      <c r="AE9" s="65"/>
      <c r="AF9" s="65"/>
      <c r="AG9" s="65"/>
      <c r="AH9" s="65"/>
      <c r="AI9" s="65"/>
    </row>
    <row r="10" spans="1:35" ht="15.75" customHeight="1" x14ac:dyDescent="0.2">
      <c r="A10" s="64" t="s">
        <v>3</v>
      </c>
      <c r="B10" s="64"/>
      <c r="C10" s="64"/>
      <c r="D10" s="64"/>
      <c r="E10" s="66" t="s">
        <v>23</v>
      </c>
      <c r="F10" s="66"/>
      <c r="G10" s="66"/>
      <c r="H10" s="66"/>
      <c r="I10" s="66"/>
      <c r="J10" s="66"/>
      <c r="K10" s="66"/>
      <c r="L10" s="66"/>
      <c r="M10" s="66"/>
      <c r="N10" s="66"/>
      <c r="O10" s="66"/>
      <c r="P10" s="66"/>
      <c r="Q10" s="66"/>
      <c r="R10" s="1"/>
      <c r="S10" s="1"/>
      <c r="T10" s="1"/>
      <c r="U10" s="1"/>
      <c r="V10" s="1"/>
      <c r="W10" s="4"/>
      <c r="X10" s="4"/>
      <c r="Y10" s="4"/>
      <c r="Z10" s="4"/>
      <c r="AA10" s="4"/>
      <c r="AB10" s="4"/>
      <c r="AC10" s="4"/>
      <c r="AD10" s="4"/>
      <c r="AE10" s="4"/>
      <c r="AF10" s="4"/>
      <c r="AG10" s="4"/>
      <c r="AH10" s="4"/>
      <c r="AI10" s="4"/>
    </row>
    <row r="11" spans="1:35" ht="15.75" customHeight="1" x14ac:dyDescent="0.2">
      <c r="A11" s="67" t="s">
        <v>4</v>
      </c>
      <c r="B11" s="67"/>
      <c r="C11" s="67"/>
      <c r="D11" s="67"/>
      <c r="E11" s="68" t="s">
        <v>5</v>
      </c>
      <c r="F11" s="68"/>
      <c r="G11" s="68"/>
      <c r="H11" s="68"/>
      <c r="I11" s="68"/>
      <c r="J11" s="68"/>
      <c r="K11" s="68"/>
      <c r="L11" s="68"/>
      <c r="M11" s="68"/>
      <c r="N11" s="68"/>
      <c r="O11" s="68"/>
      <c r="P11" s="68"/>
      <c r="Q11" s="68"/>
      <c r="R11" s="1"/>
      <c r="S11" s="1"/>
      <c r="T11" s="1"/>
      <c r="U11" s="1"/>
      <c r="V11" s="1"/>
      <c r="W11" s="5"/>
      <c r="X11" s="5"/>
      <c r="Y11" s="5"/>
      <c r="Z11" s="6"/>
      <c r="AA11" s="6"/>
      <c r="AB11" s="6"/>
      <c r="AC11" s="6"/>
      <c r="AD11" s="6"/>
      <c r="AE11" s="6"/>
      <c r="AF11" s="6"/>
      <c r="AG11" s="6"/>
      <c r="AH11" s="6"/>
      <c r="AI11" s="6"/>
    </row>
    <row r="12" spans="1:35" ht="15.75" customHeight="1" x14ac:dyDescent="0.2">
      <c r="A12" s="67" t="s">
        <v>6</v>
      </c>
      <c r="B12" s="67"/>
      <c r="C12" s="67"/>
      <c r="D12" s="67"/>
      <c r="E12" s="68" t="s">
        <v>7</v>
      </c>
      <c r="F12" s="68"/>
      <c r="G12" s="68"/>
      <c r="H12" s="68"/>
      <c r="I12" s="68"/>
      <c r="J12" s="68"/>
      <c r="K12" s="68"/>
      <c r="L12" s="68"/>
      <c r="M12" s="68"/>
      <c r="N12" s="68"/>
      <c r="O12" s="68"/>
      <c r="P12" s="68"/>
      <c r="Q12" s="68"/>
      <c r="R12" s="1"/>
      <c r="S12" s="1"/>
      <c r="T12" s="1"/>
      <c r="U12" s="1"/>
      <c r="V12" s="1"/>
      <c r="W12" s="1"/>
      <c r="X12" s="1"/>
      <c r="Y12" s="110" t="s">
        <v>8</v>
      </c>
      <c r="Z12" s="110"/>
      <c r="AA12" s="110"/>
      <c r="AB12" s="110"/>
      <c r="AC12" s="111" t="s">
        <v>9</v>
      </c>
      <c r="AD12" s="112"/>
      <c r="AE12" s="112"/>
      <c r="AF12" s="113"/>
    </row>
    <row r="13" spans="1:35" ht="15.75" customHeight="1" x14ac:dyDescent="0.2">
      <c r="A13" s="7"/>
      <c r="B13" s="7"/>
      <c r="C13" s="7"/>
      <c r="D13" s="7"/>
      <c r="E13" s="62" t="s">
        <v>10</v>
      </c>
      <c r="F13" s="62"/>
      <c r="G13" s="62"/>
      <c r="H13" s="62"/>
      <c r="I13" s="62"/>
      <c r="J13" s="62"/>
      <c r="K13" s="62"/>
      <c r="L13" s="62"/>
      <c r="M13" s="62"/>
      <c r="N13" s="62"/>
      <c r="O13" s="62"/>
      <c r="P13" s="62"/>
      <c r="Q13" s="62"/>
      <c r="R13" s="1"/>
      <c r="S13" s="1"/>
      <c r="T13" s="1"/>
      <c r="U13" s="1"/>
      <c r="V13" s="1"/>
      <c r="W13" s="1"/>
      <c r="X13" s="1"/>
      <c r="Y13" s="114"/>
      <c r="Z13" s="114"/>
      <c r="AA13" s="114"/>
      <c r="AB13" s="114"/>
      <c r="AC13" s="115"/>
      <c r="AD13" s="116"/>
      <c r="AE13" s="116"/>
      <c r="AF13" s="117"/>
    </row>
    <row r="14" spans="1:35" ht="15.75" customHeight="1" x14ac:dyDescent="0.2">
      <c r="A14" s="64" t="s">
        <v>11</v>
      </c>
      <c r="B14" s="64"/>
      <c r="C14" s="64"/>
      <c r="D14" s="64"/>
      <c r="E14" s="62"/>
      <c r="F14" s="62"/>
      <c r="G14" s="62"/>
      <c r="H14" s="62"/>
      <c r="I14" s="62"/>
      <c r="J14" s="62"/>
      <c r="K14" s="62"/>
      <c r="L14" s="62"/>
      <c r="M14" s="62"/>
      <c r="N14" s="62"/>
      <c r="O14" s="62"/>
      <c r="P14" s="62"/>
      <c r="Q14" s="62"/>
      <c r="Y14" s="114"/>
      <c r="Z14" s="114"/>
      <c r="AA14" s="114"/>
      <c r="AB14" s="114"/>
      <c r="AC14" s="118"/>
      <c r="AD14" s="119"/>
      <c r="AE14" s="119"/>
      <c r="AF14" s="120"/>
    </row>
    <row r="15" spans="1:35" ht="15.75" customHeight="1" x14ac:dyDescent="0.2">
      <c r="E15" s="63"/>
      <c r="F15" s="63"/>
      <c r="G15" s="63"/>
      <c r="H15" s="63"/>
      <c r="I15" s="63"/>
      <c r="J15" s="63"/>
      <c r="K15" s="63"/>
      <c r="L15" s="63"/>
      <c r="M15" s="63"/>
      <c r="N15" s="63"/>
      <c r="O15" s="63"/>
      <c r="P15" s="63"/>
      <c r="Q15" s="63"/>
      <c r="Y15" s="114"/>
      <c r="Z15" s="114"/>
      <c r="AA15" s="114"/>
      <c r="AB15" s="114"/>
      <c r="AC15" s="118"/>
      <c r="AD15" s="119"/>
      <c r="AE15" s="119"/>
      <c r="AF15" s="120"/>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4" t="s">
        <v>12</v>
      </c>
      <c r="B18" s="34"/>
      <c r="C18" s="34"/>
      <c r="D18" s="34"/>
      <c r="E18" s="34"/>
      <c r="F18" s="34"/>
      <c r="G18" s="34"/>
      <c r="H18" s="34"/>
      <c r="I18" s="34"/>
      <c r="J18" s="34"/>
      <c r="K18" s="34"/>
      <c r="L18" s="34"/>
      <c r="M18" s="34"/>
      <c r="N18" s="34"/>
      <c r="O18" s="34"/>
      <c r="P18" s="34" t="s">
        <v>13</v>
      </c>
      <c r="Q18" s="34"/>
      <c r="R18" s="34"/>
      <c r="S18" s="34"/>
      <c r="T18" s="34" t="s">
        <v>14</v>
      </c>
      <c r="U18" s="34"/>
      <c r="V18" s="34"/>
      <c r="W18" s="34" t="s">
        <v>15</v>
      </c>
      <c r="X18" s="34"/>
      <c r="Y18" s="34"/>
      <c r="Z18" s="34"/>
      <c r="AA18" s="34"/>
      <c r="AB18" s="34" t="s">
        <v>16</v>
      </c>
      <c r="AC18" s="34"/>
      <c r="AD18" s="34"/>
      <c r="AE18" s="34"/>
      <c r="AF18" s="34"/>
      <c r="AG18" s="34"/>
      <c r="AH18" s="34"/>
      <c r="AI18" s="34"/>
    </row>
    <row r="19" spans="1:37" ht="26.25" customHeight="1" x14ac:dyDescent="0.2">
      <c r="A19" s="55" t="s">
        <v>22</v>
      </c>
      <c r="B19" s="56"/>
      <c r="C19" s="56"/>
      <c r="D19" s="56"/>
      <c r="E19" s="56"/>
      <c r="F19" s="56"/>
      <c r="G19" s="56"/>
      <c r="H19" s="56"/>
      <c r="I19" s="56"/>
      <c r="J19" s="56"/>
      <c r="K19" s="56"/>
      <c r="L19" s="56"/>
      <c r="M19" s="56"/>
      <c r="N19" s="56"/>
      <c r="O19" s="56"/>
      <c r="P19" s="57"/>
      <c r="Q19" s="57"/>
      <c r="R19" s="57"/>
      <c r="S19" s="57"/>
      <c r="T19" s="58"/>
      <c r="U19" s="58"/>
      <c r="V19" s="58"/>
      <c r="W19" s="57"/>
      <c r="X19" s="57"/>
      <c r="Y19" s="57"/>
      <c r="Z19" s="57"/>
      <c r="AA19" s="57"/>
      <c r="AB19" s="59"/>
      <c r="AC19" s="60"/>
      <c r="AD19" s="60"/>
      <c r="AE19" s="60"/>
      <c r="AF19" s="60"/>
      <c r="AG19" s="60"/>
      <c r="AH19" s="60"/>
      <c r="AI19" s="61"/>
    </row>
    <row r="20" spans="1:37" ht="26.25" customHeight="1" x14ac:dyDescent="0.2">
      <c r="A20" s="29" t="s">
        <v>25</v>
      </c>
      <c r="B20" s="30"/>
      <c r="C20" s="30"/>
      <c r="D20" s="30"/>
      <c r="E20" s="30"/>
      <c r="F20" s="30"/>
      <c r="G20" s="30"/>
      <c r="H20" s="30"/>
      <c r="I20" s="30"/>
      <c r="J20" s="30"/>
      <c r="K20" s="30"/>
      <c r="L20" s="30"/>
      <c r="M20" s="30"/>
      <c r="N20" s="30"/>
      <c r="O20" s="30"/>
      <c r="P20" s="121">
        <v>800</v>
      </c>
      <c r="Q20" s="121"/>
      <c r="R20" s="121"/>
      <c r="S20" s="121"/>
      <c r="T20" s="31" t="s">
        <v>68</v>
      </c>
      <c r="U20" s="31"/>
      <c r="V20" s="31"/>
      <c r="W20" s="31">
        <v>70</v>
      </c>
      <c r="X20" s="31"/>
      <c r="Y20" s="31"/>
      <c r="Z20" s="31"/>
      <c r="AA20" s="31"/>
      <c r="AB20" s="32">
        <f t="shared" ref="AB20:AB24" si="0">P20*W20</f>
        <v>56000</v>
      </c>
      <c r="AC20" s="32"/>
      <c r="AD20" s="32"/>
      <c r="AE20" s="32"/>
      <c r="AF20" s="32"/>
      <c r="AG20" s="32"/>
      <c r="AH20" s="32"/>
      <c r="AI20" s="33"/>
      <c r="AJ20" t="s">
        <v>72</v>
      </c>
      <c r="AK20" t="s">
        <v>74</v>
      </c>
    </row>
    <row r="21" spans="1:37" ht="26.25" customHeight="1" x14ac:dyDescent="0.2">
      <c r="A21" s="29" t="s">
        <v>26</v>
      </c>
      <c r="B21" s="30"/>
      <c r="C21" s="30"/>
      <c r="D21" s="30"/>
      <c r="E21" s="30"/>
      <c r="F21" s="30"/>
      <c r="G21" s="30"/>
      <c r="H21" s="30"/>
      <c r="I21" s="30"/>
      <c r="J21" s="30"/>
      <c r="K21" s="30"/>
      <c r="L21" s="30"/>
      <c r="M21" s="30"/>
      <c r="N21" s="30"/>
      <c r="O21" s="30"/>
      <c r="P21" s="121">
        <v>700</v>
      </c>
      <c r="Q21" s="121"/>
      <c r="R21" s="121"/>
      <c r="S21" s="121"/>
      <c r="T21" s="50" t="s">
        <v>68</v>
      </c>
      <c r="U21" s="50"/>
      <c r="V21" s="50"/>
      <c r="W21" s="31">
        <v>10</v>
      </c>
      <c r="X21" s="31"/>
      <c r="Y21" s="31"/>
      <c r="Z21" s="31"/>
      <c r="AA21" s="31"/>
      <c r="AB21" s="32">
        <f t="shared" si="0"/>
        <v>7000</v>
      </c>
      <c r="AC21" s="32"/>
      <c r="AD21" s="32"/>
      <c r="AE21" s="32"/>
      <c r="AF21" s="32"/>
      <c r="AG21" s="32"/>
      <c r="AH21" s="32"/>
      <c r="AI21" s="33"/>
    </row>
    <row r="22" spans="1:37" ht="26.25" customHeight="1" x14ac:dyDescent="0.2">
      <c r="A22" s="29" t="s">
        <v>73</v>
      </c>
      <c r="B22" s="30"/>
      <c r="C22" s="30"/>
      <c r="D22" s="30"/>
      <c r="E22" s="30"/>
      <c r="F22" s="30"/>
      <c r="G22" s="30"/>
      <c r="H22" s="30"/>
      <c r="I22" s="30"/>
      <c r="J22" s="30"/>
      <c r="K22" s="30"/>
      <c r="L22" s="30"/>
      <c r="M22" s="30"/>
      <c r="N22" s="30"/>
      <c r="O22" s="30"/>
      <c r="P22" s="31">
        <v>1</v>
      </c>
      <c r="Q22" s="31"/>
      <c r="R22" s="31"/>
      <c r="S22" s="31"/>
      <c r="T22" s="50" t="s">
        <v>31</v>
      </c>
      <c r="U22" s="50"/>
      <c r="V22" s="50"/>
      <c r="W22" s="31">
        <v>7000</v>
      </c>
      <c r="X22" s="31"/>
      <c r="Y22" s="31"/>
      <c r="Z22" s="31"/>
      <c r="AA22" s="31"/>
      <c r="AB22" s="32">
        <f t="shared" si="0"/>
        <v>7000</v>
      </c>
      <c r="AC22" s="32"/>
      <c r="AD22" s="32"/>
      <c r="AE22" s="32"/>
      <c r="AF22" s="32"/>
      <c r="AG22" s="32"/>
      <c r="AH22" s="32"/>
      <c r="AI22" s="33"/>
      <c r="AK22" t="s">
        <v>50</v>
      </c>
    </row>
    <row r="23" spans="1:37" ht="26.25" customHeight="1" x14ac:dyDescent="0.2">
      <c r="A23" s="29" t="s">
        <v>70</v>
      </c>
      <c r="B23" s="30"/>
      <c r="C23" s="30"/>
      <c r="D23" s="30"/>
      <c r="E23" s="30"/>
      <c r="F23" s="30"/>
      <c r="G23" s="30"/>
      <c r="H23" s="30"/>
      <c r="I23" s="30"/>
      <c r="J23" s="30"/>
      <c r="K23" s="30"/>
      <c r="L23" s="30"/>
      <c r="M23" s="30"/>
      <c r="N23" s="30"/>
      <c r="O23" s="30"/>
      <c r="P23" s="31">
        <v>1</v>
      </c>
      <c r="Q23" s="31"/>
      <c r="R23" s="31"/>
      <c r="S23" s="31"/>
      <c r="T23" s="50" t="s">
        <v>71</v>
      </c>
      <c r="U23" s="50"/>
      <c r="V23" s="50"/>
      <c r="W23" s="31">
        <v>7000</v>
      </c>
      <c r="X23" s="31"/>
      <c r="Y23" s="31"/>
      <c r="Z23" s="31"/>
      <c r="AA23" s="31"/>
      <c r="AB23" s="32">
        <f t="shared" ref="AB23" si="1">P23*W23</f>
        <v>7000</v>
      </c>
      <c r="AC23" s="32"/>
      <c r="AD23" s="32"/>
      <c r="AE23" s="32"/>
      <c r="AF23" s="32"/>
      <c r="AG23" s="32"/>
      <c r="AH23" s="32"/>
      <c r="AI23" s="33"/>
      <c r="AK23" t="s">
        <v>69</v>
      </c>
    </row>
    <row r="24" spans="1:37" ht="26.25" customHeight="1" x14ac:dyDescent="0.2">
      <c r="A24" s="29" t="s">
        <v>27</v>
      </c>
      <c r="B24" s="30"/>
      <c r="C24" s="30"/>
      <c r="D24" s="30"/>
      <c r="E24" s="30"/>
      <c r="F24" s="30"/>
      <c r="G24" s="30"/>
      <c r="H24" s="30"/>
      <c r="I24" s="30"/>
      <c r="J24" s="30"/>
      <c r="K24" s="30"/>
      <c r="L24" s="30"/>
      <c r="M24" s="30"/>
      <c r="N24" s="30"/>
      <c r="O24" s="30"/>
      <c r="P24" s="31">
        <v>1</v>
      </c>
      <c r="Q24" s="31"/>
      <c r="R24" s="31"/>
      <c r="S24" s="31"/>
      <c r="T24" s="50" t="s">
        <v>30</v>
      </c>
      <c r="U24" s="50"/>
      <c r="V24" s="50"/>
      <c r="W24" s="31">
        <v>28000</v>
      </c>
      <c r="X24" s="31"/>
      <c r="Y24" s="31"/>
      <c r="Z24" s="31"/>
      <c r="AA24" s="31"/>
      <c r="AB24" s="32">
        <f t="shared" si="0"/>
        <v>28000</v>
      </c>
      <c r="AC24" s="32"/>
      <c r="AD24" s="32"/>
      <c r="AE24" s="32"/>
      <c r="AF24" s="32"/>
      <c r="AG24" s="32"/>
      <c r="AH24" s="32"/>
      <c r="AI24" s="33"/>
    </row>
    <row r="25" spans="1:37" ht="26.25" customHeight="1" x14ac:dyDescent="0.2">
      <c r="A25" s="51" t="s">
        <v>28</v>
      </c>
      <c r="B25" s="52"/>
      <c r="C25" s="52"/>
      <c r="D25" s="52"/>
      <c r="E25" s="52"/>
      <c r="F25" s="52"/>
      <c r="G25" s="52"/>
      <c r="H25" s="52"/>
      <c r="I25" s="52"/>
      <c r="J25" s="52"/>
      <c r="K25" s="52"/>
      <c r="L25" s="52"/>
      <c r="M25" s="52"/>
      <c r="N25" s="52"/>
      <c r="O25" s="52"/>
      <c r="P25" s="31"/>
      <c r="Q25" s="31"/>
      <c r="R25" s="31"/>
      <c r="S25" s="31"/>
      <c r="T25" s="50"/>
      <c r="U25" s="50"/>
      <c r="V25" s="50"/>
      <c r="W25" s="31"/>
      <c r="X25" s="31"/>
      <c r="Y25" s="31"/>
      <c r="Z25" s="31"/>
      <c r="AA25" s="31"/>
      <c r="AB25" s="32"/>
      <c r="AC25" s="32"/>
      <c r="AD25" s="32"/>
      <c r="AE25" s="32"/>
      <c r="AF25" s="32"/>
      <c r="AG25" s="32"/>
      <c r="AH25" s="32"/>
      <c r="AI25" s="33"/>
      <c r="AK25" t="s">
        <v>82</v>
      </c>
    </row>
    <row r="26" spans="1:37" ht="26.25" customHeight="1" x14ac:dyDescent="0.2">
      <c r="A26" s="51"/>
      <c r="B26" s="52"/>
      <c r="C26" s="52"/>
      <c r="D26" s="52"/>
      <c r="E26" s="52"/>
      <c r="F26" s="52"/>
      <c r="G26" s="52"/>
      <c r="H26" s="52"/>
      <c r="I26" s="52"/>
      <c r="J26" s="52"/>
      <c r="K26" s="52"/>
      <c r="L26" s="52"/>
      <c r="M26" s="52"/>
      <c r="N26" s="52"/>
      <c r="O26" s="52"/>
      <c r="P26" s="31"/>
      <c r="Q26" s="31"/>
      <c r="R26" s="31"/>
      <c r="S26" s="31"/>
      <c r="T26" s="50"/>
      <c r="U26" s="50"/>
      <c r="V26" s="50"/>
      <c r="W26" s="53"/>
      <c r="X26" s="31"/>
      <c r="Y26" s="31"/>
      <c r="Z26" s="31"/>
      <c r="AA26" s="31"/>
      <c r="AB26" s="54"/>
      <c r="AC26" s="35"/>
      <c r="AD26" s="35"/>
      <c r="AE26" s="35"/>
      <c r="AF26" s="35"/>
      <c r="AG26" s="35"/>
      <c r="AH26" s="35"/>
      <c r="AI26" s="36"/>
    </row>
    <row r="27" spans="1:37" ht="26.25" customHeight="1" x14ac:dyDescent="0.2">
      <c r="A27" s="29"/>
      <c r="B27" s="30"/>
      <c r="C27" s="30"/>
      <c r="D27" s="30"/>
      <c r="E27" s="30"/>
      <c r="F27" s="30"/>
      <c r="G27" s="30"/>
      <c r="H27" s="30"/>
      <c r="I27" s="30"/>
      <c r="J27" s="30"/>
      <c r="K27" s="30"/>
      <c r="L27" s="30"/>
      <c r="M27" s="30"/>
      <c r="N27" s="30"/>
      <c r="O27" s="30"/>
      <c r="P27" s="31"/>
      <c r="Q27" s="31"/>
      <c r="R27" s="31"/>
      <c r="S27" s="31"/>
      <c r="T27" s="50"/>
      <c r="U27" s="50"/>
      <c r="V27" s="50"/>
      <c r="W27" s="31"/>
      <c r="X27" s="31"/>
      <c r="Y27" s="31"/>
      <c r="Z27" s="31"/>
      <c r="AA27" s="31"/>
      <c r="AB27" s="32"/>
      <c r="AC27" s="32"/>
      <c r="AD27" s="32"/>
      <c r="AE27" s="32"/>
      <c r="AF27" s="32"/>
      <c r="AG27" s="32"/>
      <c r="AH27" s="32"/>
      <c r="AI27" s="33"/>
    </row>
    <row r="28" spans="1:37" ht="26.25" customHeight="1" x14ac:dyDescent="0.2">
      <c r="A28" s="29"/>
      <c r="B28" s="30"/>
      <c r="C28" s="30"/>
      <c r="D28" s="30"/>
      <c r="E28" s="30"/>
      <c r="F28" s="30"/>
      <c r="G28" s="30"/>
      <c r="H28" s="30"/>
      <c r="I28" s="30"/>
      <c r="J28" s="30"/>
      <c r="K28" s="30"/>
      <c r="L28" s="30"/>
      <c r="M28" s="30"/>
      <c r="N28" s="30"/>
      <c r="O28" s="30"/>
      <c r="P28" s="31"/>
      <c r="Q28" s="31"/>
      <c r="R28" s="31"/>
      <c r="S28" s="31"/>
      <c r="T28" s="31"/>
      <c r="U28" s="31"/>
      <c r="V28" s="31"/>
      <c r="W28" s="31"/>
      <c r="X28" s="31"/>
      <c r="Y28" s="31"/>
      <c r="Z28" s="31"/>
      <c r="AA28" s="31"/>
      <c r="AB28" s="32"/>
      <c r="AC28" s="32"/>
      <c r="AD28" s="32"/>
      <c r="AE28" s="32"/>
      <c r="AF28" s="32"/>
      <c r="AG28" s="32"/>
      <c r="AH28" s="32"/>
      <c r="AI28" s="33"/>
    </row>
    <row r="29" spans="1:37" ht="26.25" customHeight="1" x14ac:dyDescent="0.2">
      <c r="A29" s="29"/>
      <c r="B29" s="30"/>
      <c r="C29" s="30"/>
      <c r="D29" s="30"/>
      <c r="E29" s="30"/>
      <c r="F29" s="30"/>
      <c r="G29" s="30"/>
      <c r="H29" s="30"/>
      <c r="I29" s="30"/>
      <c r="J29" s="30"/>
      <c r="K29" s="30"/>
      <c r="L29" s="30"/>
      <c r="M29" s="30"/>
      <c r="N29" s="30"/>
      <c r="O29" s="30"/>
      <c r="P29" s="31"/>
      <c r="Q29" s="31"/>
      <c r="R29" s="31"/>
      <c r="S29" s="31"/>
      <c r="T29" s="50"/>
      <c r="U29" s="50"/>
      <c r="V29" s="50"/>
      <c r="W29" s="31"/>
      <c r="X29" s="31"/>
      <c r="Y29" s="31"/>
      <c r="Z29" s="31"/>
      <c r="AA29" s="31"/>
      <c r="AB29" s="32"/>
      <c r="AC29" s="32"/>
      <c r="AD29" s="32"/>
      <c r="AE29" s="32"/>
      <c r="AF29" s="32"/>
      <c r="AG29" s="32"/>
      <c r="AH29" s="32"/>
      <c r="AI29" s="33"/>
    </row>
    <row r="30" spans="1:37" ht="26.25" customHeight="1" x14ac:dyDescent="0.2">
      <c r="A30" s="29"/>
      <c r="B30" s="30"/>
      <c r="C30" s="30"/>
      <c r="D30" s="30"/>
      <c r="E30" s="30"/>
      <c r="F30" s="30"/>
      <c r="G30" s="30"/>
      <c r="H30" s="30"/>
      <c r="I30" s="30"/>
      <c r="J30" s="30"/>
      <c r="K30" s="30"/>
      <c r="L30" s="30"/>
      <c r="M30" s="30"/>
      <c r="N30" s="30"/>
      <c r="O30" s="30"/>
      <c r="P30" s="31"/>
      <c r="Q30" s="31"/>
      <c r="R30" s="31"/>
      <c r="S30" s="31"/>
      <c r="T30" s="31"/>
      <c r="U30" s="31"/>
      <c r="V30" s="31"/>
      <c r="W30" s="31"/>
      <c r="X30" s="31"/>
      <c r="Y30" s="31"/>
      <c r="Z30" s="31"/>
      <c r="AA30" s="31"/>
      <c r="AB30" s="32"/>
      <c r="AC30" s="32"/>
      <c r="AD30" s="32"/>
      <c r="AE30" s="32"/>
      <c r="AF30" s="32"/>
      <c r="AG30" s="32"/>
      <c r="AH30" s="32"/>
      <c r="AI30" s="33"/>
    </row>
    <row r="31" spans="1:37" ht="26.25" customHeight="1" x14ac:dyDescent="0.2">
      <c r="A31" s="42"/>
      <c r="B31" s="43"/>
      <c r="C31" s="43"/>
      <c r="D31" s="43"/>
      <c r="E31" s="43"/>
      <c r="F31" s="43"/>
      <c r="G31" s="43"/>
      <c r="H31" s="43"/>
      <c r="I31" s="43"/>
      <c r="J31" s="43"/>
      <c r="K31" s="43"/>
      <c r="L31" s="43"/>
      <c r="M31" s="43"/>
      <c r="N31" s="43"/>
      <c r="O31" s="43"/>
      <c r="P31" s="44"/>
      <c r="Q31" s="44"/>
      <c r="R31" s="44"/>
      <c r="S31" s="44"/>
      <c r="T31" s="44"/>
      <c r="U31" s="44"/>
      <c r="V31" s="44"/>
      <c r="W31" s="45"/>
      <c r="X31" s="45"/>
      <c r="Y31" s="45"/>
      <c r="Z31" s="45"/>
      <c r="AA31" s="45"/>
      <c r="AB31" s="46"/>
      <c r="AC31" s="46"/>
      <c r="AD31" s="46"/>
      <c r="AE31" s="46"/>
      <c r="AF31" s="46"/>
      <c r="AG31" s="46"/>
      <c r="AH31" s="46"/>
      <c r="AI31" s="47"/>
    </row>
    <row r="32" spans="1:37" ht="26.25" customHeight="1" x14ac:dyDescent="0.2">
      <c r="P32" s="34" t="s">
        <v>17</v>
      </c>
      <c r="Q32" s="34"/>
      <c r="R32" s="34"/>
      <c r="S32" s="34"/>
      <c r="T32" s="34"/>
      <c r="U32" s="34"/>
      <c r="V32" s="34"/>
      <c r="W32" s="34"/>
      <c r="X32" s="34"/>
      <c r="Y32" s="34"/>
      <c r="Z32" s="34"/>
      <c r="AA32" s="34"/>
      <c r="AB32" s="48">
        <f>SUM(AB20:AI31)</f>
        <v>105000</v>
      </c>
      <c r="AC32" s="48"/>
      <c r="AD32" s="48"/>
      <c r="AE32" s="48"/>
      <c r="AF32" s="48"/>
      <c r="AG32" s="48"/>
      <c r="AH32" s="48"/>
      <c r="AI32" s="49"/>
    </row>
    <row r="33" spans="1:35" ht="21" customHeight="1" x14ac:dyDescent="0.2">
      <c r="P33" s="34" t="s">
        <v>18</v>
      </c>
      <c r="Q33" s="34"/>
      <c r="R33" s="34"/>
      <c r="S33" s="34"/>
      <c r="T33" s="34"/>
      <c r="U33" s="34"/>
      <c r="V33" s="34"/>
      <c r="W33" s="34"/>
      <c r="X33" s="34"/>
      <c r="Y33" s="34"/>
      <c r="Z33" s="34"/>
      <c r="AA33" s="34"/>
      <c r="AB33" s="35">
        <f>AB32*10%</f>
        <v>10500</v>
      </c>
      <c r="AC33" s="35"/>
      <c r="AD33" s="35"/>
      <c r="AE33" s="35"/>
      <c r="AF33" s="35"/>
      <c r="AG33" s="35"/>
      <c r="AH33" s="35"/>
      <c r="AI33" s="36"/>
    </row>
    <row r="34" spans="1:35" ht="21" customHeight="1" x14ac:dyDescent="0.2">
      <c r="P34" s="34" t="s">
        <v>19</v>
      </c>
      <c r="Q34" s="34"/>
      <c r="R34" s="34"/>
      <c r="S34" s="34"/>
      <c r="T34" s="34"/>
      <c r="U34" s="34"/>
      <c r="V34" s="34"/>
      <c r="W34" s="34"/>
      <c r="X34" s="34"/>
      <c r="Y34" s="34"/>
      <c r="Z34" s="34"/>
      <c r="AA34" s="34"/>
      <c r="AB34" s="37">
        <f>AB32+AB33</f>
        <v>115500</v>
      </c>
      <c r="AC34" s="37"/>
      <c r="AD34" s="37"/>
      <c r="AE34" s="37"/>
      <c r="AF34" s="37"/>
      <c r="AG34" s="37"/>
      <c r="AH34" s="37"/>
      <c r="AI34" s="38"/>
    </row>
    <row r="35" spans="1:35" ht="21" customHeight="1" x14ac:dyDescent="0.2"/>
    <row r="36" spans="1:35" x14ac:dyDescent="0.2">
      <c r="A36" s="39" t="s">
        <v>20</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1"/>
    </row>
    <row r="37" spans="1:35" x14ac:dyDescent="0.2">
      <c r="A37" s="23" t="s">
        <v>67</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5"/>
    </row>
    <row r="38" spans="1:35" ht="13.5" customHeight="1" x14ac:dyDescent="0.2">
      <c r="A38" s="23" t="s">
        <v>75</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5"/>
    </row>
    <row r="39" spans="1:35" ht="13.5" customHeight="1" x14ac:dyDescent="0.2">
      <c r="A39" s="2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5"/>
    </row>
    <row r="40" spans="1:35" ht="13.5" customHeight="1" x14ac:dyDescent="0.2">
      <c r="A40" s="23"/>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5"/>
    </row>
    <row r="41" spans="1:35" ht="13.5" customHeight="1" x14ac:dyDescent="0.2">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5"/>
    </row>
    <row r="42" spans="1:35" ht="13.5" customHeight="1" x14ac:dyDescent="0.2">
      <c r="A42" s="26"/>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8"/>
    </row>
  </sheetData>
  <mergeCells count="102">
    <mergeCell ref="A31:O31"/>
    <mergeCell ref="P31:S31"/>
    <mergeCell ref="T31:V31"/>
    <mergeCell ref="W31:AA31"/>
    <mergeCell ref="AB31:AI31"/>
    <mergeCell ref="AB28:AI28"/>
    <mergeCell ref="A40:AI40"/>
    <mergeCell ref="A39:AI39"/>
    <mergeCell ref="A42:AI42"/>
    <mergeCell ref="A36:AI36"/>
    <mergeCell ref="A37:AI37"/>
    <mergeCell ref="A38:AI38"/>
    <mergeCell ref="A41:AI41"/>
    <mergeCell ref="P32:AA32"/>
    <mergeCell ref="AB32:AI32"/>
    <mergeCell ref="P33:AA33"/>
    <mergeCell ref="AB33:AI33"/>
    <mergeCell ref="P34:AA34"/>
    <mergeCell ref="AB34:AI34"/>
    <mergeCell ref="A30:O30"/>
    <mergeCell ref="A29:O29"/>
    <mergeCell ref="P29:S29"/>
    <mergeCell ref="T29:V29"/>
    <mergeCell ref="W29:AA29"/>
    <mergeCell ref="AB29:AI29"/>
    <mergeCell ref="P30:S30"/>
    <mergeCell ref="T30:V30"/>
    <mergeCell ref="W30:AA30"/>
    <mergeCell ref="AB30:AI30"/>
    <mergeCell ref="A25:O25"/>
    <mergeCell ref="P25:S25"/>
    <mergeCell ref="T25:V25"/>
    <mergeCell ref="W25:AA25"/>
    <mergeCell ref="AB25:AI25"/>
    <mergeCell ref="A26:O26"/>
    <mergeCell ref="P26:S26"/>
    <mergeCell ref="T26:V26"/>
    <mergeCell ref="W26:AA26"/>
    <mergeCell ref="AB26:AI26"/>
    <mergeCell ref="A27:O27"/>
    <mergeCell ref="P27:S27"/>
    <mergeCell ref="T27:V27"/>
    <mergeCell ref="W27:AA27"/>
    <mergeCell ref="AB27:AI27"/>
    <mergeCell ref="A28:O28"/>
    <mergeCell ref="P28:S28"/>
    <mergeCell ref="T28:V28"/>
    <mergeCell ref="W28:AA28"/>
    <mergeCell ref="A22:O22"/>
    <mergeCell ref="P22:S22"/>
    <mergeCell ref="T22:V22"/>
    <mergeCell ref="W22:AA22"/>
    <mergeCell ref="AB22:AI22"/>
    <mergeCell ref="A24:O24"/>
    <mergeCell ref="P24:S24"/>
    <mergeCell ref="T24:V24"/>
    <mergeCell ref="W24:AA24"/>
    <mergeCell ref="AB24:AI24"/>
    <mergeCell ref="A23:O23"/>
    <mergeCell ref="P23:S23"/>
    <mergeCell ref="T23:V23"/>
    <mergeCell ref="W23:AA23"/>
    <mergeCell ref="AB23:AI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111CD-3CD5-4726-827B-7CC2A17FDC23}">
  <sheetPr>
    <pageSetUpPr fitToPage="1"/>
  </sheetPr>
  <dimension ref="A1:AK43"/>
  <sheetViews>
    <sheetView topLeftCell="A16" zoomScaleNormal="100" workbookViewId="0">
      <selection activeCell="W22" sqref="W22:AA22"/>
    </sheetView>
  </sheetViews>
  <sheetFormatPr defaultRowHeight="13" x14ac:dyDescent="0.2"/>
  <cols>
    <col min="1" max="36" width="2.453125" customWidth="1"/>
    <col min="37" max="37" width="3.08984375" bestFit="1" customWidth="1"/>
    <col min="38" max="38" width="2.453125" customWidth="1"/>
  </cols>
  <sheetData>
    <row r="1" spans="1:35" ht="20.25" customHeight="1" x14ac:dyDescent="0.2">
      <c r="A1" s="69"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5" ht="20.25" customHeigh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71" t="s">
        <v>24</v>
      </c>
      <c r="B4" s="71"/>
      <c r="C4" s="71"/>
      <c r="D4" s="71"/>
      <c r="E4" s="71"/>
      <c r="F4" s="71"/>
      <c r="G4" s="71"/>
      <c r="H4" s="71"/>
      <c r="I4" s="71"/>
      <c r="J4" s="71"/>
      <c r="K4" s="71"/>
      <c r="L4" s="71"/>
      <c r="M4" s="71"/>
      <c r="N4" s="71"/>
      <c r="O4" s="73" t="s">
        <v>1</v>
      </c>
      <c r="P4" s="73"/>
      <c r="Q4" s="73"/>
      <c r="R4" s="1"/>
      <c r="S4" s="1"/>
      <c r="T4" s="1"/>
      <c r="U4" s="1"/>
      <c r="V4" s="1"/>
      <c r="W4" s="1"/>
      <c r="X4" s="1"/>
      <c r="Y4" s="1"/>
      <c r="Z4" s="75">
        <v>44872</v>
      </c>
      <c r="AA4" s="75"/>
      <c r="AB4" s="75"/>
      <c r="AC4" s="75"/>
      <c r="AD4" s="75"/>
      <c r="AE4" s="75"/>
      <c r="AF4" s="75"/>
      <c r="AG4" s="75"/>
      <c r="AH4" s="75"/>
      <c r="AI4" s="75"/>
    </row>
    <row r="5" spans="1:35" ht="14.25" customHeight="1" thickBot="1" x14ac:dyDescent="0.25">
      <c r="A5" s="72"/>
      <c r="B5" s="72"/>
      <c r="C5" s="72"/>
      <c r="D5" s="72"/>
      <c r="E5" s="72"/>
      <c r="F5" s="72"/>
      <c r="G5" s="72"/>
      <c r="H5" s="72"/>
      <c r="I5" s="72"/>
      <c r="J5" s="72"/>
      <c r="K5" s="72"/>
      <c r="L5" s="72"/>
      <c r="M5" s="72"/>
      <c r="N5" s="72"/>
      <c r="O5" s="74"/>
      <c r="P5" s="74"/>
      <c r="Q5" s="74"/>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76" t="s">
        <v>21</v>
      </c>
      <c r="B7" s="76"/>
      <c r="C7" s="76"/>
      <c r="D7" s="76"/>
      <c r="E7" s="76"/>
      <c r="F7" s="76"/>
      <c r="G7" s="76"/>
      <c r="H7" s="78" t="str">
        <f>AB35</f>
        <v>※単価御見積</v>
      </c>
      <c r="I7" s="79"/>
      <c r="J7" s="79"/>
      <c r="K7" s="79"/>
      <c r="L7" s="79"/>
      <c r="M7" s="79"/>
      <c r="N7" s="79"/>
      <c r="O7" s="79"/>
      <c r="P7" s="79"/>
      <c r="Q7" s="79"/>
      <c r="R7" s="1"/>
      <c r="S7" s="1"/>
      <c r="T7" s="1"/>
      <c r="U7" s="1"/>
      <c r="V7" s="1"/>
      <c r="W7" s="1"/>
      <c r="X7" s="1"/>
      <c r="Y7" s="1"/>
      <c r="Z7" s="1"/>
      <c r="AA7" s="1"/>
      <c r="AB7" s="1"/>
      <c r="AC7" s="1"/>
      <c r="AD7" s="1"/>
      <c r="AE7" s="1"/>
      <c r="AF7" s="1"/>
      <c r="AG7" s="1"/>
      <c r="AH7" s="1"/>
      <c r="AI7" s="1"/>
    </row>
    <row r="8" spans="1:35" ht="13.15" customHeight="1" thickBot="1" x14ac:dyDescent="0.25">
      <c r="A8" s="77"/>
      <c r="B8" s="77"/>
      <c r="C8" s="77"/>
      <c r="D8" s="77"/>
      <c r="E8" s="77"/>
      <c r="F8" s="77"/>
      <c r="G8" s="77"/>
      <c r="H8" s="80"/>
      <c r="I8" s="80"/>
      <c r="J8" s="80"/>
      <c r="K8" s="80"/>
      <c r="L8" s="80"/>
      <c r="M8" s="80"/>
      <c r="N8" s="80"/>
      <c r="O8" s="80"/>
      <c r="P8" s="80"/>
      <c r="Q8" s="80"/>
      <c r="R8" s="1" t="s">
        <v>45</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65"/>
      <c r="Y9" s="65"/>
      <c r="Z9" s="65"/>
      <c r="AA9" s="65"/>
      <c r="AB9" s="65"/>
      <c r="AC9" s="65"/>
      <c r="AD9" s="65"/>
      <c r="AE9" s="65"/>
      <c r="AF9" s="65"/>
      <c r="AG9" s="65"/>
      <c r="AH9" s="65"/>
      <c r="AI9" s="65"/>
    </row>
    <row r="10" spans="1:35" ht="15.75" customHeight="1" x14ac:dyDescent="0.2">
      <c r="A10" s="64" t="s">
        <v>3</v>
      </c>
      <c r="B10" s="64"/>
      <c r="C10" s="64"/>
      <c r="D10" s="64"/>
      <c r="E10" s="66" t="s">
        <v>23</v>
      </c>
      <c r="F10" s="66"/>
      <c r="G10" s="66"/>
      <c r="H10" s="66"/>
      <c r="I10" s="66"/>
      <c r="J10" s="66"/>
      <c r="K10" s="66"/>
      <c r="L10" s="66"/>
      <c r="M10" s="66"/>
      <c r="N10" s="66"/>
      <c r="O10" s="66"/>
      <c r="P10" s="66"/>
      <c r="Q10" s="66"/>
      <c r="R10" s="1"/>
      <c r="S10" s="1"/>
      <c r="T10" s="1"/>
      <c r="U10" s="1"/>
      <c r="V10" s="1"/>
      <c r="W10" s="4"/>
      <c r="X10" s="4"/>
      <c r="Y10" s="4"/>
      <c r="Z10" s="4"/>
      <c r="AA10" s="4"/>
      <c r="AB10" s="4"/>
      <c r="AC10" s="4"/>
      <c r="AD10" s="4"/>
      <c r="AE10" s="4"/>
      <c r="AF10" s="4"/>
      <c r="AG10" s="4"/>
      <c r="AH10" s="4"/>
      <c r="AI10" s="4"/>
    </row>
    <row r="11" spans="1:35" ht="15.75" customHeight="1" x14ac:dyDescent="0.2">
      <c r="A11" s="67" t="s">
        <v>4</v>
      </c>
      <c r="B11" s="67"/>
      <c r="C11" s="67"/>
      <c r="D11" s="67"/>
      <c r="E11" s="68" t="s">
        <v>5</v>
      </c>
      <c r="F11" s="68"/>
      <c r="G11" s="68"/>
      <c r="H11" s="68"/>
      <c r="I11" s="68"/>
      <c r="J11" s="68"/>
      <c r="K11" s="68"/>
      <c r="L11" s="68"/>
      <c r="M11" s="68"/>
      <c r="N11" s="68"/>
      <c r="O11" s="68"/>
      <c r="P11" s="68"/>
      <c r="Q11" s="68"/>
      <c r="R11" s="1"/>
      <c r="S11" s="1"/>
      <c r="T11" s="1"/>
      <c r="U11" s="1"/>
      <c r="V11" s="1"/>
      <c r="W11" s="5"/>
      <c r="X11" s="5"/>
      <c r="Y11" s="5"/>
      <c r="Z11" s="6"/>
      <c r="AA11" s="6"/>
      <c r="AB11" s="6"/>
      <c r="AC11" s="6"/>
      <c r="AD11" s="6"/>
      <c r="AE11" s="6"/>
      <c r="AF11" s="6"/>
      <c r="AG11" s="6"/>
      <c r="AH11" s="6"/>
      <c r="AI11" s="6"/>
    </row>
    <row r="12" spans="1:35" ht="15.75" customHeight="1" x14ac:dyDescent="0.2">
      <c r="A12" s="67" t="s">
        <v>6</v>
      </c>
      <c r="B12" s="67"/>
      <c r="C12" s="67"/>
      <c r="D12" s="67"/>
      <c r="E12" s="68" t="s">
        <v>7</v>
      </c>
      <c r="F12" s="68"/>
      <c r="G12" s="68"/>
      <c r="H12" s="68"/>
      <c r="I12" s="68"/>
      <c r="J12" s="68"/>
      <c r="K12" s="68"/>
      <c r="L12" s="68"/>
      <c r="M12" s="68"/>
      <c r="N12" s="68"/>
      <c r="O12" s="68"/>
      <c r="P12" s="68"/>
      <c r="Q12" s="68"/>
      <c r="R12" s="1"/>
      <c r="S12" s="1"/>
      <c r="T12" s="1"/>
      <c r="U12" s="1"/>
      <c r="V12" s="1"/>
      <c r="W12" s="1"/>
      <c r="X12" s="1"/>
      <c r="Y12" s="110" t="s">
        <v>8</v>
      </c>
      <c r="Z12" s="110"/>
      <c r="AA12" s="110"/>
      <c r="AB12" s="110"/>
      <c r="AC12" s="111" t="s">
        <v>9</v>
      </c>
      <c r="AD12" s="112"/>
      <c r="AE12" s="112"/>
      <c r="AF12" s="113"/>
    </row>
    <row r="13" spans="1:35" ht="15.75" customHeight="1" x14ac:dyDescent="0.2">
      <c r="A13" s="7"/>
      <c r="B13" s="7"/>
      <c r="C13" s="7"/>
      <c r="D13" s="7"/>
      <c r="E13" s="62" t="s">
        <v>46</v>
      </c>
      <c r="F13" s="62"/>
      <c r="G13" s="62"/>
      <c r="H13" s="62"/>
      <c r="I13" s="62"/>
      <c r="J13" s="62"/>
      <c r="K13" s="62"/>
      <c r="L13" s="62"/>
      <c r="M13" s="62"/>
      <c r="N13" s="62"/>
      <c r="O13" s="62"/>
      <c r="P13" s="62"/>
      <c r="Q13" s="62"/>
      <c r="R13" s="1"/>
      <c r="S13" s="1"/>
      <c r="T13" s="1"/>
      <c r="U13" s="1"/>
      <c r="V13" s="1"/>
      <c r="W13" s="1"/>
      <c r="X13" s="1"/>
      <c r="Y13" s="114"/>
      <c r="Z13" s="114"/>
      <c r="AA13" s="114"/>
      <c r="AB13" s="114"/>
      <c r="AC13" s="115"/>
      <c r="AD13" s="116"/>
      <c r="AE13" s="116"/>
      <c r="AF13" s="117"/>
    </row>
    <row r="14" spans="1:35" ht="15.75" customHeight="1" x14ac:dyDescent="0.2">
      <c r="A14" s="64" t="s">
        <v>11</v>
      </c>
      <c r="B14" s="64"/>
      <c r="C14" s="64"/>
      <c r="D14" s="64"/>
      <c r="E14" s="62"/>
      <c r="F14" s="62"/>
      <c r="G14" s="62"/>
      <c r="H14" s="62"/>
      <c r="I14" s="62"/>
      <c r="J14" s="62"/>
      <c r="K14" s="62"/>
      <c r="L14" s="62"/>
      <c r="M14" s="62"/>
      <c r="N14" s="62"/>
      <c r="O14" s="62"/>
      <c r="P14" s="62"/>
      <c r="Q14" s="62"/>
      <c r="Y14" s="114"/>
      <c r="Z14" s="114"/>
      <c r="AA14" s="114"/>
      <c r="AB14" s="114"/>
      <c r="AC14" s="118"/>
      <c r="AD14" s="119"/>
      <c r="AE14" s="119"/>
      <c r="AF14" s="120"/>
    </row>
    <row r="15" spans="1:35" ht="15.75" customHeight="1" x14ac:dyDescent="0.2">
      <c r="E15" s="63"/>
      <c r="F15" s="63"/>
      <c r="G15" s="63"/>
      <c r="H15" s="63"/>
      <c r="I15" s="63"/>
      <c r="J15" s="63"/>
      <c r="K15" s="63"/>
      <c r="L15" s="63"/>
      <c r="M15" s="63"/>
      <c r="N15" s="63"/>
      <c r="O15" s="63"/>
      <c r="P15" s="63"/>
      <c r="Q15" s="63"/>
      <c r="Y15" s="114"/>
      <c r="Z15" s="114"/>
      <c r="AA15" s="114"/>
      <c r="AB15" s="114"/>
      <c r="AC15" s="118"/>
      <c r="AD15" s="119"/>
      <c r="AE15" s="119"/>
      <c r="AF15" s="120"/>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4" t="s">
        <v>12</v>
      </c>
      <c r="B18" s="34"/>
      <c r="C18" s="34"/>
      <c r="D18" s="34"/>
      <c r="E18" s="34"/>
      <c r="F18" s="34"/>
      <c r="G18" s="34"/>
      <c r="H18" s="34"/>
      <c r="I18" s="34"/>
      <c r="J18" s="34"/>
      <c r="K18" s="34"/>
      <c r="L18" s="34"/>
      <c r="M18" s="34"/>
      <c r="N18" s="34"/>
      <c r="O18" s="34"/>
      <c r="P18" s="34" t="s">
        <v>13</v>
      </c>
      <c r="Q18" s="34"/>
      <c r="R18" s="34"/>
      <c r="S18" s="34"/>
      <c r="T18" s="34" t="s">
        <v>14</v>
      </c>
      <c r="U18" s="34"/>
      <c r="V18" s="34"/>
      <c r="W18" s="34" t="s">
        <v>15</v>
      </c>
      <c r="X18" s="34"/>
      <c r="Y18" s="34"/>
      <c r="Z18" s="34"/>
      <c r="AA18" s="34"/>
      <c r="AB18" s="34" t="s">
        <v>16</v>
      </c>
      <c r="AC18" s="34"/>
      <c r="AD18" s="34"/>
      <c r="AE18" s="34"/>
      <c r="AF18" s="34"/>
      <c r="AG18" s="34"/>
      <c r="AH18" s="34"/>
      <c r="AI18" s="34"/>
    </row>
    <row r="19" spans="1:37" ht="26.25" customHeight="1" x14ac:dyDescent="0.2">
      <c r="A19" s="29" t="s">
        <v>22</v>
      </c>
      <c r="B19" s="125"/>
      <c r="C19" s="125"/>
      <c r="D19" s="125"/>
      <c r="E19" s="125"/>
      <c r="F19" s="125"/>
      <c r="G19" s="125"/>
      <c r="H19" s="125"/>
      <c r="I19" s="125"/>
      <c r="J19" s="125"/>
      <c r="K19" s="125"/>
      <c r="L19" s="125"/>
      <c r="M19" s="125"/>
      <c r="N19" s="125"/>
      <c r="O19" s="122"/>
      <c r="P19" s="31"/>
      <c r="Q19" s="85"/>
      <c r="R19" s="85"/>
      <c r="S19" s="86"/>
      <c r="T19" s="50"/>
      <c r="U19" s="88"/>
      <c r="V19" s="89"/>
      <c r="W19" s="31"/>
      <c r="X19" s="85"/>
      <c r="Y19" s="85"/>
      <c r="Z19" s="85"/>
      <c r="AA19" s="86"/>
      <c r="AB19" s="32"/>
      <c r="AC19" s="32"/>
      <c r="AD19" s="32"/>
      <c r="AE19" s="32"/>
      <c r="AF19" s="32"/>
      <c r="AG19" s="32"/>
      <c r="AH19" s="32"/>
      <c r="AI19" s="33"/>
    </row>
    <row r="20" spans="1:37" ht="26.25" customHeight="1" x14ac:dyDescent="0.2">
      <c r="A20" s="29" t="s">
        <v>54</v>
      </c>
      <c r="B20" s="122"/>
      <c r="C20" s="30"/>
      <c r="D20" s="30"/>
      <c r="E20" s="30"/>
      <c r="F20" s="30"/>
      <c r="G20" s="30"/>
      <c r="H20" s="30"/>
      <c r="I20" s="30"/>
      <c r="J20" s="30"/>
      <c r="K20" s="30"/>
      <c r="L20" s="30"/>
      <c r="M20" s="30"/>
      <c r="N20" s="30"/>
      <c r="O20" s="30"/>
      <c r="P20" s="31">
        <v>1</v>
      </c>
      <c r="Q20" s="31"/>
      <c r="R20" s="31"/>
      <c r="S20" s="31"/>
      <c r="T20" s="53" t="s">
        <v>66</v>
      </c>
      <c r="U20" s="31"/>
      <c r="V20" s="31"/>
      <c r="W20" s="31">
        <v>100</v>
      </c>
      <c r="X20" s="31"/>
      <c r="Y20" s="31"/>
      <c r="Z20" s="31"/>
      <c r="AA20" s="31"/>
      <c r="AB20" s="123" t="s">
        <v>55</v>
      </c>
      <c r="AC20" s="123"/>
      <c r="AD20" s="123"/>
      <c r="AE20" s="123"/>
      <c r="AF20" s="123"/>
      <c r="AG20" s="123"/>
      <c r="AH20" s="123"/>
      <c r="AI20" s="124"/>
    </row>
    <row r="21" spans="1:37" ht="26.25" customHeight="1" x14ac:dyDescent="0.2">
      <c r="A21" s="126" t="s">
        <v>56</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7"/>
    </row>
    <row r="22" spans="1:37" ht="26.25" customHeight="1" x14ac:dyDescent="0.2">
      <c r="A22" s="29" t="s">
        <v>57</v>
      </c>
      <c r="B22" s="125"/>
      <c r="C22" s="125"/>
      <c r="D22" s="125"/>
      <c r="E22" s="125"/>
      <c r="F22" s="125"/>
      <c r="G22" s="125"/>
      <c r="H22" s="125"/>
      <c r="I22" s="125"/>
      <c r="J22" s="125"/>
      <c r="K22" s="125"/>
      <c r="L22" s="125"/>
      <c r="M22" s="125"/>
      <c r="N22" s="125"/>
      <c r="O22" s="122"/>
      <c r="P22" s="31"/>
      <c r="Q22" s="85"/>
      <c r="R22" s="85"/>
      <c r="S22" s="86"/>
      <c r="T22" s="53"/>
      <c r="U22" s="31"/>
      <c r="V22" s="31"/>
      <c r="W22" s="31"/>
      <c r="X22" s="85"/>
      <c r="Y22" s="85"/>
      <c r="Z22" s="85"/>
      <c r="AA22" s="86"/>
      <c r="AB22" s="32"/>
      <c r="AC22" s="32"/>
      <c r="AD22" s="32"/>
      <c r="AE22" s="32"/>
      <c r="AF22" s="32"/>
      <c r="AG22" s="32"/>
      <c r="AH22" s="32"/>
      <c r="AI22" s="33"/>
    </row>
    <row r="23" spans="1:37" ht="26.25" customHeight="1" x14ac:dyDescent="0.2">
      <c r="A23" s="126" t="s">
        <v>58</v>
      </c>
      <c r="B23" s="125"/>
      <c r="C23" s="125"/>
      <c r="D23" s="125"/>
      <c r="E23" s="125"/>
      <c r="F23" s="125"/>
      <c r="G23" s="125"/>
      <c r="H23" s="125"/>
      <c r="I23" s="125"/>
      <c r="J23" s="125"/>
      <c r="K23" s="125"/>
      <c r="L23" s="125"/>
      <c r="M23" s="125"/>
      <c r="N23" s="125"/>
      <c r="O23" s="122"/>
      <c r="P23" s="31">
        <v>1</v>
      </c>
      <c r="Q23" s="31"/>
      <c r="R23" s="31"/>
      <c r="S23" s="31"/>
      <c r="T23" s="53" t="s">
        <v>59</v>
      </c>
      <c r="U23" s="31"/>
      <c r="V23" s="31"/>
      <c r="W23" s="31">
        <v>7000</v>
      </c>
      <c r="X23" s="31"/>
      <c r="Y23" s="31"/>
      <c r="Z23" s="31"/>
      <c r="AA23" s="31"/>
      <c r="AB23" s="123" t="s">
        <v>55</v>
      </c>
      <c r="AC23" s="123"/>
      <c r="AD23" s="123"/>
      <c r="AE23" s="123"/>
      <c r="AF23" s="123"/>
      <c r="AG23" s="123"/>
      <c r="AH23" s="123"/>
      <c r="AI23" s="124"/>
    </row>
    <row r="24" spans="1:37" ht="26.25" customHeight="1" x14ac:dyDescent="0.2">
      <c r="A24" s="29" t="s">
        <v>64</v>
      </c>
      <c r="B24" s="122"/>
      <c r="C24" s="30"/>
      <c r="D24" s="30"/>
      <c r="E24" s="30"/>
      <c r="F24" s="30"/>
      <c r="G24" s="30"/>
      <c r="H24" s="30"/>
      <c r="I24" s="30"/>
      <c r="J24" s="30"/>
      <c r="K24" s="30"/>
      <c r="L24" s="30"/>
      <c r="M24" s="30"/>
      <c r="N24" s="30"/>
      <c r="O24" s="30"/>
      <c r="P24" s="31">
        <v>1</v>
      </c>
      <c r="Q24" s="31"/>
      <c r="R24" s="31"/>
      <c r="S24" s="31"/>
      <c r="T24" s="53" t="s">
        <v>60</v>
      </c>
      <c r="U24" s="31"/>
      <c r="V24" s="31"/>
      <c r="W24" s="53">
        <v>3000</v>
      </c>
      <c r="X24" s="31"/>
      <c r="Y24" s="31"/>
      <c r="Z24" s="31"/>
      <c r="AA24" s="31"/>
      <c r="AB24" s="123" t="s">
        <v>55</v>
      </c>
      <c r="AC24" s="123"/>
      <c r="AD24" s="123"/>
      <c r="AE24" s="123"/>
      <c r="AF24" s="123"/>
      <c r="AG24" s="123"/>
      <c r="AH24" s="123"/>
      <c r="AI24" s="124"/>
      <c r="AK24" s="10"/>
    </row>
    <row r="25" spans="1:37" ht="26.25" customHeight="1" x14ac:dyDescent="0.2">
      <c r="A25" s="29" t="s">
        <v>65</v>
      </c>
      <c r="B25" s="30"/>
      <c r="C25" s="30"/>
      <c r="D25" s="30"/>
      <c r="E25" s="30"/>
      <c r="F25" s="30"/>
      <c r="G25" s="30"/>
      <c r="H25" s="30"/>
      <c r="I25" s="30"/>
      <c r="J25" s="30"/>
      <c r="K25" s="30"/>
      <c r="L25" s="30"/>
      <c r="M25" s="30"/>
      <c r="N25" s="30"/>
      <c r="O25" s="30"/>
      <c r="P25" s="31">
        <v>1</v>
      </c>
      <c r="Q25" s="31"/>
      <c r="R25" s="31"/>
      <c r="S25" s="31"/>
      <c r="T25" s="50" t="s">
        <v>31</v>
      </c>
      <c r="U25" s="50"/>
      <c r="V25" s="50"/>
      <c r="W25" s="31">
        <v>1000</v>
      </c>
      <c r="X25" s="31"/>
      <c r="Y25" s="31"/>
      <c r="Z25" s="31"/>
      <c r="AA25" s="31"/>
      <c r="AB25" s="123" t="s">
        <v>55</v>
      </c>
      <c r="AC25" s="123"/>
      <c r="AD25" s="123"/>
      <c r="AE25" s="123"/>
      <c r="AF25" s="123"/>
      <c r="AG25" s="123"/>
      <c r="AH25" s="123"/>
      <c r="AI25" s="124"/>
    </row>
    <row r="26" spans="1:37" ht="26.25" customHeight="1" x14ac:dyDescent="0.2">
      <c r="A26" s="81" t="s">
        <v>61</v>
      </c>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128"/>
    </row>
    <row r="27" spans="1:37" ht="26.25" customHeight="1" x14ac:dyDescent="0.2">
      <c r="A27" s="81" t="s">
        <v>62</v>
      </c>
      <c r="B27" s="82"/>
      <c r="C27" s="82"/>
      <c r="D27" s="82"/>
      <c r="E27" s="82"/>
      <c r="F27" s="82"/>
      <c r="G27" s="82"/>
      <c r="H27" s="82"/>
      <c r="I27" s="82"/>
      <c r="J27" s="82"/>
      <c r="K27" s="82"/>
      <c r="L27" s="82"/>
      <c r="M27" s="82"/>
      <c r="N27" s="82"/>
      <c r="O27" s="83"/>
      <c r="P27" s="31"/>
      <c r="Q27" s="31"/>
      <c r="R27" s="31"/>
      <c r="S27" s="31"/>
      <c r="T27" s="50"/>
      <c r="U27" s="50"/>
      <c r="V27" s="50"/>
      <c r="W27" s="31"/>
      <c r="X27" s="31"/>
      <c r="Y27" s="31"/>
      <c r="Z27" s="31"/>
      <c r="AA27" s="31"/>
      <c r="AB27" s="32"/>
      <c r="AC27" s="32"/>
      <c r="AD27" s="32"/>
      <c r="AE27" s="32"/>
      <c r="AF27" s="32"/>
      <c r="AG27" s="32"/>
      <c r="AH27" s="32"/>
      <c r="AI27" s="33"/>
    </row>
    <row r="28" spans="1:37" ht="26.25" customHeight="1" x14ac:dyDescent="0.2">
      <c r="A28" s="51"/>
      <c r="B28" s="52"/>
      <c r="C28" s="52"/>
      <c r="D28" s="52"/>
      <c r="E28" s="52"/>
      <c r="F28" s="52"/>
      <c r="G28" s="52"/>
      <c r="H28" s="52"/>
      <c r="I28" s="52"/>
      <c r="J28" s="52"/>
      <c r="K28" s="52"/>
      <c r="L28" s="52"/>
      <c r="M28" s="52"/>
      <c r="N28" s="52"/>
      <c r="O28" s="52"/>
      <c r="P28" s="31"/>
      <c r="Q28" s="31"/>
      <c r="R28" s="31"/>
      <c r="S28" s="31"/>
      <c r="T28" s="50"/>
      <c r="U28" s="50"/>
      <c r="V28" s="50"/>
      <c r="W28" s="53"/>
      <c r="X28" s="31"/>
      <c r="Y28" s="31"/>
      <c r="Z28" s="31"/>
      <c r="AA28" s="31"/>
      <c r="AB28" s="54"/>
      <c r="AC28" s="35"/>
      <c r="AD28" s="35"/>
      <c r="AE28" s="35"/>
      <c r="AF28" s="35"/>
      <c r="AG28" s="35"/>
      <c r="AH28" s="35"/>
      <c r="AI28" s="36"/>
    </row>
    <row r="29" spans="1:37" ht="26.25" customHeight="1" x14ac:dyDescent="0.2">
      <c r="A29" s="29"/>
      <c r="B29" s="30"/>
      <c r="C29" s="30"/>
      <c r="D29" s="30"/>
      <c r="E29" s="30"/>
      <c r="F29" s="30"/>
      <c r="G29" s="30"/>
      <c r="H29" s="30"/>
      <c r="I29" s="30"/>
      <c r="J29" s="30"/>
      <c r="K29" s="30"/>
      <c r="L29" s="30"/>
      <c r="M29" s="30"/>
      <c r="N29" s="30"/>
      <c r="O29" s="30"/>
      <c r="P29" s="31"/>
      <c r="Q29" s="31"/>
      <c r="R29" s="31"/>
      <c r="S29" s="31"/>
      <c r="T29" s="50"/>
      <c r="U29" s="50"/>
      <c r="V29" s="50"/>
      <c r="W29" s="31"/>
      <c r="X29" s="31"/>
      <c r="Y29" s="31"/>
      <c r="Z29" s="31"/>
      <c r="AA29" s="31"/>
      <c r="AB29" s="32"/>
      <c r="AC29" s="32"/>
      <c r="AD29" s="32"/>
      <c r="AE29" s="32"/>
      <c r="AF29" s="32"/>
      <c r="AG29" s="32"/>
      <c r="AH29" s="32"/>
      <c r="AI29" s="33"/>
    </row>
    <row r="30" spans="1:37" ht="26.25" customHeight="1" x14ac:dyDescent="0.2">
      <c r="A30" s="29"/>
      <c r="B30" s="30"/>
      <c r="C30" s="30"/>
      <c r="D30" s="30"/>
      <c r="E30" s="30"/>
      <c r="F30" s="30"/>
      <c r="G30" s="30"/>
      <c r="H30" s="30"/>
      <c r="I30" s="30"/>
      <c r="J30" s="30"/>
      <c r="K30" s="30"/>
      <c r="L30" s="30"/>
      <c r="M30" s="30"/>
      <c r="N30" s="30"/>
      <c r="O30" s="30"/>
      <c r="P30" s="31"/>
      <c r="Q30" s="31"/>
      <c r="R30" s="31"/>
      <c r="S30" s="31"/>
      <c r="T30" s="50"/>
      <c r="U30" s="50"/>
      <c r="V30" s="50"/>
      <c r="W30" s="31"/>
      <c r="X30" s="31"/>
      <c r="Y30" s="31"/>
      <c r="Z30" s="31"/>
      <c r="AA30" s="31"/>
      <c r="AB30" s="32"/>
      <c r="AC30" s="32"/>
      <c r="AD30" s="32"/>
      <c r="AE30" s="32"/>
      <c r="AF30" s="32"/>
      <c r="AG30" s="32"/>
      <c r="AH30" s="32"/>
      <c r="AI30" s="33"/>
    </row>
    <row r="31" spans="1:37" ht="26.25" customHeight="1" x14ac:dyDescent="0.2">
      <c r="A31" s="29"/>
      <c r="B31" s="30"/>
      <c r="C31" s="30"/>
      <c r="D31" s="30"/>
      <c r="E31" s="30"/>
      <c r="F31" s="30"/>
      <c r="G31" s="30"/>
      <c r="H31" s="30"/>
      <c r="I31" s="30"/>
      <c r="J31" s="30"/>
      <c r="K31" s="30"/>
      <c r="L31" s="30"/>
      <c r="M31" s="30"/>
      <c r="N31" s="30"/>
      <c r="O31" s="30"/>
      <c r="P31" s="31"/>
      <c r="Q31" s="31"/>
      <c r="R31" s="31"/>
      <c r="S31" s="31"/>
      <c r="T31" s="31"/>
      <c r="U31" s="31"/>
      <c r="V31" s="31"/>
      <c r="W31" s="31"/>
      <c r="X31" s="31"/>
      <c r="Y31" s="31"/>
      <c r="Z31" s="31"/>
      <c r="AA31" s="31"/>
      <c r="AB31" s="32"/>
      <c r="AC31" s="32"/>
      <c r="AD31" s="32"/>
      <c r="AE31" s="32"/>
      <c r="AF31" s="32"/>
      <c r="AG31" s="32"/>
      <c r="AH31" s="32"/>
      <c r="AI31" s="33"/>
    </row>
    <row r="32" spans="1:37" ht="26.25" customHeight="1" x14ac:dyDescent="0.2">
      <c r="A32" s="42"/>
      <c r="B32" s="43"/>
      <c r="C32" s="43"/>
      <c r="D32" s="43"/>
      <c r="E32" s="43"/>
      <c r="F32" s="43"/>
      <c r="G32" s="43"/>
      <c r="H32" s="43"/>
      <c r="I32" s="43"/>
      <c r="J32" s="43"/>
      <c r="K32" s="43"/>
      <c r="L32" s="43"/>
      <c r="M32" s="43"/>
      <c r="N32" s="43"/>
      <c r="O32" s="43"/>
      <c r="P32" s="44"/>
      <c r="Q32" s="44"/>
      <c r="R32" s="44"/>
      <c r="S32" s="44"/>
      <c r="T32" s="44"/>
      <c r="U32" s="44"/>
      <c r="V32" s="44"/>
      <c r="W32" s="45"/>
      <c r="X32" s="45"/>
      <c r="Y32" s="45"/>
      <c r="Z32" s="45"/>
      <c r="AA32" s="45"/>
      <c r="AB32" s="46"/>
      <c r="AC32" s="46"/>
      <c r="AD32" s="46"/>
      <c r="AE32" s="46"/>
      <c r="AF32" s="46"/>
      <c r="AG32" s="46"/>
      <c r="AH32" s="46"/>
      <c r="AI32" s="47"/>
    </row>
    <row r="33" spans="1:35" ht="21" customHeight="1" x14ac:dyDescent="0.2">
      <c r="P33" s="34" t="s">
        <v>17</v>
      </c>
      <c r="Q33" s="34"/>
      <c r="R33" s="34"/>
      <c r="S33" s="34"/>
      <c r="T33" s="34"/>
      <c r="U33" s="34"/>
      <c r="V33" s="34"/>
      <c r="W33" s="34"/>
      <c r="X33" s="34"/>
      <c r="Y33" s="34"/>
      <c r="Z33" s="34"/>
      <c r="AA33" s="34"/>
      <c r="AB33" s="132" t="s">
        <v>32</v>
      </c>
      <c r="AC33" s="132"/>
      <c r="AD33" s="132"/>
      <c r="AE33" s="132"/>
      <c r="AF33" s="132"/>
      <c r="AG33" s="132"/>
      <c r="AH33" s="132"/>
      <c r="AI33" s="133"/>
    </row>
    <row r="34" spans="1:35" ht="21" customHeight="1" x14ac:dyDescent="0.2">
      <c r="P34" s="34" t="s">
        <v>18</v>
      </c>
      <c r="Q34" s="34"/>
      <c r="R34" s="34"/>
      <c r="S34" s="34"/>
      <c r="T34" s="34"/>
      <c r="U34" s="34"/>
      <c r="V34" s="34"/>
      <c r="W34" s="34"/>
      <c r="X34" s="34"/>
      <c r="Y34" s="34"/>
      <c r="Z34" s="34"/>
      <c r="AA34" s="34"/>
      <c r="AB34" s="134" t="s">
        <v>32</v>
      </c>
      <c r="AC34" s="134"/>
      <c r="AD34" s="134"/>
      <c r="AE34" s="134"/>
      <c r="AF34" s="134"/>
      <c r="AG34" s="134"/>
      <c r="AH34" s="134"/>
      <c r="AI34" s="135"/>
    </row>
    <row r="35" spans="1:35" ht="21" customHeight="1" x14ac:dyDescent="0.2">
      <c r="P35" s="34" t="s">
        <v>19</v>
      </c>
      <c r="Q35" s="34"/>
      <c r="R35" s="34"/>
      <c r="S35" s="34"/>
      <c r="T35" s="34"/>
      <c r="U35" s="34"/>
      <c r="V35" s="34"/>
      <c r="W35" s="34"/>
      <c r="X35" s="34"/>
      <c r="Y35" s="34"/>
      <c r="Z35" s="34"/>
      <c r="AA35" s="34"/>
      <c r="AB35" s="136" t="s">
        <v>44</v>
      </c>
      <c r="AC35" s="136"/>
      <c r="AD35" s="136"/>
      <c r="AE35" s="136"/>
      <c r="AF35" s="136"/>
      <c r="AG35" s="136"/>
      <c r="AH35" s="136"/>
      <c r="AI35" s="137"/>
    </row>
    <row r="37" spans="1:35" x14ac:dyDescent="0.2">
      <c r="A37" s="39" t="s">
        <v>20</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1"/>
    </row>
    <row r="38" spans="1:35" ht="13.5" customHeight="1" x14ac:dyDescent="0.2">
      <c r="A38" s="129" t="s">
        <v>63</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1"/>
    </row>
    <row r="39" spans="1:35" ht="13.5" customHeight="1" x14ac:dyDescent="0.2">
      <c r="A39" s="2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5"/>
    </row>
    <row r="40" spans="1:35" ht="13.5" customHeight="1" x14ac:dyDescent="0.2">
      <c r="A40" s="23"/>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5"/>
    </row>
    <row r="41" spans="1:35" ht="13.5" customHeight="1" x14ac:dyDescent="0.2">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5"/>
    </row>
    <row r="42" spans="1:35" ht="13.5" customHeight="1" x14ac:dyDescent="0.2">
      <c r="A42" s="23"/>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5"/>
    </row>
    <row r="43" spans="1:35" x14ac:dyDescent="0.2">
      <c r="A43" s="26"/>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8"/>
    </row>
  </sheetData>
  <mergeCells count="99">
    <mergeCell ref="A43:AI43"/>
    <mergeCell ref="A21:AI21"/>
    <mergeCell ref="A26:AI26"/>
    <mergeCell ref="A37:AI37"/>
    <mergeCell ref="A38:AI38"/>
    <mergeCell ref="A39:AI39"/>
    <mergeCell ref="A40:AI40"/>
    <mergeCell ref="A41:AI41"/>
    <mergeCell ref="A42:AI42"/>
    <mergeCell ref="P33:AA33"/>
    <mergeCell ref="AB33:AI33"/>
    <mergeCell ref="P34:AA34"/>
    <mergeCell ref="AB34:AI34"/>
    <mergeCell ref="P35:AA35"/>
    <mergeCell ref="AB35:AI35"/>
    <mergeCell ref="A31:O31"/>
    <mergeCell ref="P31:S31"/>
    <mergeCell ref="T31:V31"/>
    <mergeCell ref="W31:AA31"/>
    <mergeCell ref="AB31:AI31"/>
    <mergeCell ref="A32:O32"/>
    <mergeCell ref="P32:S32"/>
    <mergeCell ref="T32:V32"/>
    <mergeCell ref="W32:AA32"/>
    <mergeCell ref="AB32:AI32"/>
    <mergeCell ref="A29:O29"/>
    <mergeCell ref="P29:S29"/>
    <mergeCell ref="T29:V29"/>
    <mergeCell ref="W29:AA29"/>
    <mergeCell ref="AB29:AI29"/>
    <mergeCell ref="A30:O30"/>
    <mergeCell ref="P30:S30"/>
    <mergeCell ref="T30:V30"/>
    <mergeCell ref="W30:AA30"/>
    <mergeCell ref="AB30:AI30"/>
    <mergeCell ref="A25:O25"/>
    <mergeCell ref="P25:S25"/>
    <mergeCell ref="T25:V25"/>
    <mergeCell ref="W25:AA25"/>
    <mergeCell ref="AB25:AI25"/>
    <mergeCell ref="A28:O28"/>
    <mergeCell ref="P28:S28"/>
    <mergeCell ref="T28:V28"/>
    <mergeCell ref="W28:AA28"/>
    <mergeCell ref="AB28:AI28"/>
    <mergeCell ref="A27:O27"/>
    <mergeCell ref="P27:S27"/>
    <mergeCell ref="T27:V27"/>
    <mergeCell ref="W27:AA27"/>
    <mergeCell ref="AB27:AI27"/>
    <mergeCell ref="A23:O23"/>
    <mergeCell ref="P23:S23"/>
    <mergeCell ref="T23:V23"/>
    <mergeCell ref="W23:AA23"/>
    <mergeCell ref="AB23:AI23"/>
    <mergeCell ref="A24:O24"/>
    <mergeCell ref="P24:S24"/>
    <mergeCell ref="T24:V24"/>
    <mergeCell ref="W24:AA24"/>
    <mergeCell ref="AB24:AI24"/>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E13:Q15"/>
    <mergeCell ref="Y13:AB15"/>
    <mergeCell ref="AC13:AF15"/>
    <mergeCell ref="A14:D14"/>
    <mergeCell ref="A18:O18"/>
    <mergeCell ref="P18:S18"/>
    <mergeCell ref="T18:V18"/>
    <mergeCell ref="W18:AA18"/>
    <mergeCell ref="AB18:AI18"/>
    <mergeCell ref="A12:D12"/>
    <mergeCell ref="E12:Q12"/>
    <mergeCell ref="Y12:AB12"/>
    <mergeCell ref="AC12:AF12"/>
    <mergeCell ref="A1:AI2"/>
    <mergeCell ref="A4:N5"/>
    <mergeCell ref="O4:Q5"/>
    <mergeCell ref="Z4:AI4"/>
    <mergeCell ref="A7:G8"/>
    <mergeCell ref="H7:Q8"/>
    <mergeCell ref="X9:AI9"/>
    <mergeCell ref="A10:D10"/>
    <mergeCell ref="E10:Q10"/>
    <mergeCell ref="A11:D11"/>
    <mergeCell ref="E11:Q11"/>
  </mergeCells>
  <phoneticPr fontId="15"/>
  <printOptions horizontalCentered="1"/>
  <pageMargins left="0.82677165354330717" right="0.59055118110236227" top="0.59055118110236227" bottom="0.35433070866141736" header="0.31496062992125984" footer="0.31496062992125984"/>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6807-26D3-4089-A6F1-151D93595DCE}">
  <sheetPr>
    <pageSetUpPr fitToPage="1"/>
  </sheetPr>
  <dimension ref="A1:AK43"/>
  <sheetViews>
    <sheetView topLeftCell="A13" zoomScaleNormal="100" workbookViewId="0">
      <selection activeCell="A20" sqref="A20:O20"/>
    </sheetView>
  </sheetViews>
  <sheetFormatPr defaultRowHeight="13" x14ac:dyDescent="0.2"/>
  <cols>
    <col min="1" max="36" width="2.453125" customWidth="1"/>
    <col min="37" max="37" width="3.08984375" bestFit="1" customWidth="1"/>
    <col min="38" max="38" width="2.453125" customWidth="1"/>
  </cols>
  <sheetData>
    <row r="1" spans="1:35" ht="20.25" customHeight="1" x14ac:dyDescent="0.2">
      <c r="A1" s="69"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5" ht="20.25" customHeigh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71" t="s">
        <v>24</v>
      </c>
      <c r="B4" s="71"/>
      <c r="C4" s="71"/>
      <c r="D4" s="71"/>
      <c r="E4" s="71"/>
      <c r="F4" s="71"/>
      <c r="G4" s="71"/>
      <c r="H4" s="71"/>
      <c r="I4" s="71"/>
      <c r="J4" s="71"/>
      <c r="K4" s="71"/>
      <c r="L4" s="71"/>
      <c r="M4" s="71"/>
      <c r="N4" s="71"/>
      <c r="O4" s="73" t="s">
        <v>1</v>
      </c>
      <c r="P4" s="73"/>
      <c r="Q4" s="73"/>
      <c r="R4" s="1"/>
      <c r="S4" s="1"/>
      <c r="T4" s="1"/>
      <c r="U4" s="1"/>
      <c r="V4" s="1"/>
      <c r="W4" s="1"/>
      <c r="X4" s="1"/>
      <c r="Y4" s="1"/>
      <c r="Z4" s="75">
        <v>44872</v>
      </c>
      <c r="AA4" s="75"/>
      <c r="AB4" s="75"/>
      <c r="AC4" s="75"/>
      <c r="AD4" s="75"/>
      <c r="AE4" s="75"/>
      <c r="AF4" s="75"/>
      <c r="AG4" s="75"/>
      <c r="AH4" s="75"/>
      <c r="AI4" s="75"/>
    </row>
    <row r="5" spans="1:35" ht="14.25" customHeight="1" thickBot="1" x14ac:dyDescent="0.25">
      <c r="A5" s="72"/>
      <c r="B5" s="72"/>
      <c r="C5" s="72"/>
      <c r="D5" s="72"/>
      <c r="E5" s="72"/>
      <c r="F5" s="72"/>
      <c r="G5" s="72"/>
      <c r="H5" s="72"/>
      <c r="I5" s="72"/>
      <c r="J5" s="72"/>
      <c r="K5" s="72"/>
      <c r="L5" s="72"/>
      <c r="M5" s="72"/>
      <c r="N5" s="72"/>
      <c r="O5" s="74"/>
      <c r="P5" s="74"/>
      <c r="Q5" s="74"/>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76" t="s">
        <v>21</v>
      </c>
      <c r="B7" s="76"/>
      <c r="C7" s="76"/>
      <c r="D7" s="76"/>
      <c r="E7" s="76"/>
      <c r="F7" s="76"/>
      <c r="G7" s="76"/>
      <c r="H7" s="78">
        <f>AB35</f>
        <v>31900</v>
      </c>
      <c r="I7" s="79"/>
      <c r="J7" s="79"/>
      <c r="K7" s="79"/>
      <c r="L7" s="79"/>
      <c r="M7" s="79"/>
      <c r="N7" s="79"/>
      <c r="O7" s="79"/>
      <c r="P7" s="79"/>
      <c r="Q7" s="79"/>
      <c r="R7" s="1"/>
      <c r="S7" s="1"/>
      <c r="T7" s="1"/>
      <c r="U7" s="1"/>
      <c r="V7" s="1"/>
      <c r="W7" s="1"/>
      <c r="X7" s="1"/>
      <c r="Y7" s="1"/>
      <c r="Z7" s="1"/>
      <c r="AA7" s="1"/>
      <c r="AB7" s="1"/>
      <c r="AC7" s="1"/>
      <c r="AD7" s="1"/>
      <c r="AE7" s="1"/>
      <c r="AF7" s="1"/>
      <c r="AG7" s="1"/>
      <c r="AH7" s="1"/>
      <c r="AI7" s="1"/>
    </row>
    <row r="8" spans="1:35" ht="13.15" customHeight="1" thickBot="1" x14ac:dyDescent="0.25">
      <c r="A8" s="77"/>
      <c r="B8" s="77"/>
      <c r="C8" s="77"/>
      <c r="D8" s="77"/>
      <c r="E8" s="77"/>
      <c r="F8" s="77"/>
      <c r="G8" s="77"/>
      <c r="H8" s="80"/>
      <c r="I8" s="80"/>
      <c r="J8" s="80"/>
      <c r="K8" s="80"/>
      <c r="L8" s="80"/>
      <c r="M8" s="80"/>
      <c r="N8" s="80"/>
      <c r="O8" s="80"/>
      <c r="P8" s="80"/>
      <c r="Q8" s="80"/>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65"/>
      <c r="Y9" s="65"/>
      <c r="Z9" s="65"/>
      <c r="AA9" s="65"/>
      <c r="AB9" s="65"/>
      <c r="AC9" s="65"/>
      <c r="AD9" s="65"/>
      <c r="AE9" s="65"/>
      <c r="AF9" s="65"/>
      <c r="AG9" s="65"/>
      <c r="AH9" s="65"/>
      <c r="AI9" s="65"/>
    </row>
    <row r="10" spans="1:35" ht="15.75" customHeight="1" x14ac:dyDescent="0.2">
      <c r="A10" s="64" t="s">
        <v>3</v>
      </c>
      <c r="B10" s="64"/>
      <c r="C10" s="64"/>
      <c r="D10" s="64"/>
      <c r="E10" s="66" t="s">
        <v>23</v>
      </c>
      <c r="F10" s="66"/>
      <c r="G10" s="66"/>
      <c r="H10" s="66"/>
      <c r="I10" s="66"/>
      <c r="J10" s="66"/>
      <c r="K10" s="66"/>
      <c r="L10" s="66"/>
      <c r="M10" s="66"/>
      <c r="N10" s="66"/>
      <c r="O10" s="66"/>
      <c r="P10" s="66"/>
      <c r="Q10" s="66"/>
      <c r="R10" s="1"/>
      <c r="S10" s="1"/>
      <c r="T10" s="1"/>
      <c r="U10" s="1"/>
      <c r="V10" s="1"/>
      <c r="W10" s="4"/>
      <c r="X10" s="4"/>
      <c r="Y10" s="4"/>
      <c r="Z10" s="4"/>
      <c r="AA10" s="4"/>
      <c r="AB10" s="4"/>
      <c r="AC10" s="4"/>
      <c r="AD10" s="4"/>
      <c r="AE10" s="4"/>
      <c r="AF10" s="4"/>
      <c r="AG10" s="4"/>
      <c r="AH10" s="4"/>
      <c r="AI10" s="4"/>
    </row>
    <row r="11" spans="1:35" ht="15.75" customHeight="1" x14ac:dyDescent="0.2">
      <c r="A11" s="67" t="s">
        <v>4</v>
      </c>
      <c r="B11" s="67"/>
      <c r="C11" s="67"/>
      <c r="D11" s="67"/>
      <c r="E11" s="68" t="s">
        <v>5</v>
      </c>
      <c r="F11" s="68"/>
      <c r="G11" s="68"/>
      <c r="H11" s="68"/>
      <c r="I11" s="68"/>
      <c r="J11" s="68"/>
      <c r="K11" s="68"/>
      <c r="L11" s="68"/>
      <c r="M11" s="68"/>
      <c r="N11" s="68"/>
      <c r="O11" s="68"/>
      <c r="P11" s="68"/>
      <c r="Q11" s="68"/>
      <c r="R11" s="1"/>
      <c r="S11" s="1"/>
      <c r="T11" s="1"/>
      <c r="U11" s="1"/>
      <c r="V11" s="1"/>
      <c r="W11" s="5"/>
      <c r="X11" s="5"/>
      <c r="Y11" s="5"/>
      <c r="Z11" s="6"/>
      <c r="AA11" s="6"/>
      <c r="AB11" s="6"/>
      <c r="AC11" s="6"/>
      <c r="AD11" s="6"/>
      <c r="AE11" s="6"/>
      <c r="AF11" s="6"/>
      <c r="AG11" s="6"/>
      <c r="AH11" s="6"/>
      <c r="AI11" s="6"/>
    </row>
    <row r="12" spans="1:35" ht="15.75" customHeight="1" x14ac:dyDescent="0.2">
      <c r="A12" s="67" t="s">
        <v>6</v>
      </c>
      <c r="B12" s="67"/>
      <c r="C12" s="67"/>
      <c r="D12" s="67"/>
      <c r="E12" s="68" t="s">
        <v>7</v>
      </c>
      <c r="F12" s="68"/>
      <c r="G12" s="68"/>
      <c r="H12" s="68"/>
      <c r="I12" s="68"/>
      <c r="J12" s="68"/>
      <c r="K12" s="68"/>
      <c r="L12" s="68"/>
      <c r="M12" s="68"/>
      <c r="N12" s="68"/>
      <c r="O12" s="68"/>
      <c r="P12" s="68"/>
      <c r="Q12" s="68"/>
      <c r="R12" s="1"/>
      <c r="S12" s="1"/>
      <c r="T12" s="1"/>
      <c r="U12" s="1"/>
      <c r="V12" s="1"/>
      <c r="W12" s="1"/>
      <c r="X12" s="1"/>
      <c r="Y12" s="110" t="s">
        <v>8</v>
      </c>
      <c r="Z12" s="110"/>
      <c r="AA12" s="110"/>
      <c r="AB12" s="110"/>
      <c r="AC12" s="111" t="s">
        <v>9</v>
      </c>
      <c r="AD12" s="112"/>
      <c r="AE12" s="112"/>
      <c r="AF12" s="113"/>
    </row>
    <row r="13" spans="1:35" ht="15.75" customHeight="1" x14ac:dyDescent="0.2">
      <c r="A13" s="7"/>
      <c r="B13" s="7"/>
      <c r="C13" s="7"/>
      <c r="D13" s="7"/>
      <c r="E13" s="62" t="s">
        <v>10</v>
      </c>
      <c r="F13" s="62"/>
      <c r="G13" s="62"/>
      <c r="H13" s="62"/>
      <c r="I13" s="62"/>
      <c r="J13" s="62"/>
      <c r="K13" s="62"/>
      <c r="L13" s="62"/>
      <c r="M13" s="62"/>
      <c r="N13" s="62"/>
      <c r="O13" s="62"/>
      <c r="P13" s="62"/>
      <c r="Q13" s="62"/>
      <c r="R13" s="1"/>
      <c r="S13" s="1"/>
      <c r="T13" s="1"/>
      <c r="U13" s="1"/>
      <c r="V13" s="1"/>
      <c r="W13" s="1"/>
      <c r="X13" s="1"/>
      <c r="Y13" s="114"/>
      <c r="Z13" s="114"/>
      <c r="AA13" s="114"/>
      <c r="AB13" s="114"/>
      <c r="AC13" s="115"/>
      <c r="AD13" s="116"/>
      <c r="AE13" s="116"/>
      <c r="AF13" s="117"/>
    </row>
    <row r="14" spans="1:35" ht="15.75" customHeight="1" x14ac:dyDescent="0.2">
      <c r="A14" s="64" t="s">
        <v>11</v>
      </c>
      <c r="B14" s="64"/>
      <c r="C14" s="64"/>
      <c r="D14" s="64"/>
      <c r="E14" s="62"/>
      <c r="F14" s="62"/>
      <c r="G14" s="62"/>
      <c r="H14" s="62"/>
      <c r="I14" s="62"/>
      <c r="J14" s="62"/>
      <c r="K14" s="62"/>
      <c r="L14" s="62"/>
      <c r="M14" s="62"/>
      <c r="N14" s="62"/>
      <c r="O14" s="62"/>
      <c r="P14" s="62"/>
      <c r="Q14" s="62"/>
      <c r="Y14" s="114"/>
      <c r="Z14" s="114"/>
      <c r="AA14" s="114"/>
      <c r="AB14" s="114"/>
      <c r="AC14" s="118"/>
      <c r="AD14" s="119"/>
      <c r="AE14" s="119"/>
      <c r="AF14" s="120"/>
    </row>
    <row r="15" spans="1:35" ht="15.75" customHeight="1" x14ac:dyDescent="0.2">
      <c r="E15" s="63"/>
      <c r="F15" s="63"/>
      <c r="G15" s="63"/>
      <c r="H15" s="63"/>
      <c r="I15" s="63"/>
      <c r="J15" s="63"/>
      <c r="K15" s="63"/>
      <c r="L15" s="63"/>
      <c r="M15" s="63"/>
      <c r="N15" s="63"/>
      <c r="O15" s="63"/>
      <c r="P15" s="63"/>
      <c r="Q15" s="63"/>
      <c r="Y15" s="114"/>
      <c r="Z15" s="114"/>
      <c r="AA15" s="114"/>
      <c r="AB15" s="114"/>
      <c r="AC15" s="118"/>
      <c r="AD15" s="119"/>
      <c r="AE15" s="119"/>
      <c r="AF15" s="120"/>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4" t="s">
        <v>12</v>
      </c>
      <c r="B18" s="34"/>
      <c r="C18" s="34"/>
      <c r="D18" s="34"/>
      <c r="E18" s="34"/>
      <c r="F18" s="34"/>
      <c r="G18" s="34"/>
      <c r="H18" s="34"/>
      <c r="I18" s="34"/>
      <c r="J18" s="34"/>
      <c r="K18" s="34"/>
      <c r="L18" s="34"/>
      <c r="M18" s="34"/>
      <c r="N18" s="34"/>
      <c r="O18" s="34"/>
      <c r="P18" s="34" t="s">
        <v>13</v>
      </c>
      <c r="Q18" s="34"/>
      <c r="R18" s="34"/>
      <c r="S18" s="34"/>
      <c r="T18" s="34" t="s">
        <v>14</v>
      </c>
      <c r="U18" s="34"/>
      <c r="V18" s="34"/>
      <c r="W18" s="34" t="s">
        <v>15</v>
      </c>
      <c r="X18" s="34"/>
      <c r="Y18" s="34"/>
      <c r="Z18" s="34"/>
      <c r="AA18" s="34"/>
      <c r="AB18" s="34" t="s">
        <v>16</v>
      </c>
      <c r="AC18" s="34"/>
      <c r="AD18" s="34"/>
      <c r="AE18" s="34"/>
      <c r="AF18" s="34"/>
      <c r="AG18" s="34"/>
      <c r="AH18" s="34"/>
      <c r="AI18" s="34"/>
    </row>
    <row r="19" spans="1:37" ht="26.25" customHeight="1" x14ac:dyDescent="0.2">
      <c r="A19" s="55" t="s">
        <v>22</v>
      </c>
      <c r="B19" s="56"/>
      <c r="C19" s="56"/>
      <c r="D19" s="56"/>
      <c r="E19" s="56"/>
      <c r="F19" s="56"/>
      <c r="G19" s="56"/>
      <c r="H19" s="56"/>
      <c r="I19" s="56"/>
      <c r="J19" s="56"/>
      <c r="K19" s="56"/>
      <c r="L19" s="56"/>
      <c r="M19" s="56"/>
      <c r="N19" s="56"/>
      <c r="O19" s="56"/>
      <c r="P19" s="57"/>
      <c r="Q19" s="57"/>
      <c r="R19" s="57"/>
      <c r="S19" s="57"/>
      <c r="T19" s="58"/>
      <c r="U19" s="58"/>
      <c r="V19" s="58"/>
      <c r="W19" s="57"/>
      <c r="X19" s="57"/>
      <c r="Y19" s="57"/>
      <c r="Z19" s="57"/>
      <c r="AA19" s="57"/>
      <c r="AB19" s="59"/>
      <c r="AC19" s="60"/>
      <c r="AD19" s="60"/>
      <c r="AE19" s="60"/>
      <c r="AF19" s="60"/>
      <c r="AG19" s="60"/>
      <c r="AH19" s="60"/>
      <c r="AI19" s="61"/>
    </row>
    <row r="20" spans="1:37" ht="26.25" customHeight="1" x14ac:dyDescent="0.2">
      <c r="A20" s="29" t="s">
        <v>43</v>
      </c>
      <c r="B20" s="30"/>
      <c r="C20" s="30"/>
      <c r="D20" s="30"/>
      <c r="E20" s="30"/>
      <c r="F20" s="30"/>
      <c r="G20" s="30"/>
      <c r="H20" s="30"/>
      <c r="I20" s="30"/>
      <c r="J20" s="30"/>
      <c r="K20" s="30"/>
      <c r="L20" s="30"/>
      <c r="M20" s="30"/>
      <c r="N20" s="30"/>
      <c r="O20" s="30"/>
      <c r="P20" s="31">
        <v>700</v>
      </c>
      <c r="Q20" s="31"/>
      <c r="R20" s="31"/>
      <c r="S20" s="31"/>
      <c r="T20" s="31" t="s">
        <v>29</v>
      </c>
      <c r="U20" s="31"/>
      <c r="V20" s="31"/>
      <c r="W20" s="31">
        <v>20</v>
      </c>
      <c r="X20" s="31"/>
      <c r="Y20" s="31"/>
      <c r="Z20" s="31"/>
      <c r="AA20" s="31"/>
      <c r="AB20" s="32">
        <f t="shared" ref="AB20:AB22" si="0">P20*W20</f>
        <v>14000</v>
      </c>
      <c r="AC20" s="32"/>
      <c r="AD20" s="32"/>
      <c r="AE20" s="32"/>
      <c r="AF20" s="32"/>
      <c r="AG20" s="32"/>
      <c r="AH20" s="32"/>
      <c r="AI20" s="33"/>
      <c r="AK20">
        <v>15</v>
      </c>
    </row>
    <row r="21" spans="1:37" ht="26.25" customHeight="1" x14ac:dyDescent="0.2">
      <c r="A21" s="29" t="s">
        <v>51</v>
      </c>
      <c r="B21" s="30"/>
      <c r="C21" s="30"/>
      <c r="D21" s="30"/>
      <c r="E21" s="30"/>
      <c r="F21" s="30"/>
      <c r="G21" s="30"/>
      <c r="H21" s="30"/>
      <c r="I21" s="30"/>
      <c r="J21" s="30"/>
      <c r="K21" s="30"/>
      <c r="L21" s="30"/>
      <c r="M21" s="30"/>
      <c r="N21" s="30"/>
      <c r="O21" s="30"/>
      <c r="P21" s="31">
        <v>1</v>
      </c>
      <c r="Q21" s="31"/>
      <c r="R21" s="31"/>
      <c r="S21" s="31"/>
      <c r="T21" s="50" t="s">
        <v>30</v>
      </c>
      <c r="U21" s="50"/>
      <c r="V21" s="50"/>
      <c r="W21" s="31">
        <v>10000</v>
      </c>
      <c r="X21" s="31"/>
      <c r="Y21" s="31"/>
      <c r="Z21" s="31"/>
      <c r="AA21" s="31"/>
      <c r="AB21" s="32">
        <f t="shared" si="0"/>
        <v>10000</v>
      </c>
      <c r="AC21" s="32"/>
      <c r="AD21" s="32"/>
      <c r="AE21" s="32"/>
      <c r="AF21" s="32"/>
      <c r="AG21" s="32"/>
      <c r="AH21" s="32"/>
      <c r="AI21" s="33"/>
    </row>
    <row r="22" spans="1:37" ht="26.25" customHeight="1" x14ac:dyDescent="0.2">
      <c r="A22" s="29" t="s">
        <v>33</v>
      </c>
      <c r="B22" s="30"/>
      <c r="C22" s="30"/>
      <c r="D22" s="30"/>
      <c r="E22" s="30"/>
      <c r="F22" s="30"/>
      <c r="G22" s="30"/>
      <c r="H22" s="30"/>
      <c r="I22" s="30"/>
      <c r="J22" s="30"/>
      <c r="K22" s="30"/>
      <c r="L22" s="30"/>
      <c r="M22" s="30"/>
      <c r="N22" s="30"/>
      <c r="O22" s="30"/>
      <c r="P22" s="31">
        <v>1</v>
      </c>
      <c r="Q22" s="31"/>
      <c r="R22" s="31"/>
      <c r="S22" s="31"/>
      <c r="T22" s="50" t="s">
        <v>31</v>
      </c>
      <c r="U22" s="50"/>
      <c r="V22" s="50"/>
      <c r="W22" s="31">
        <v>5000</v>
      </c>
      <c r="X22" s="31"/>
      <c r="Y22" s="31"/>
      <c r="Z22" s="31"/>
      <c r="AA22" s="31"/>
      <c r="AB22" s="32">
        <f t="shared" si="0"/>
        <v>5000</v>
      </c>
      <c r="AC22" s="32"/>
      <c r="AD22" s="32"/>
      <c r="AE22" s="32"/>
      <c r="AF22" s="32"/>
      <c r="AG22" s="32"/>
      <c r="AH22" s="32"/>
      <c r="AI22" s="33"/>
    </row>
    <row r="23" spans="1:37" ht="26.25" customHeight="1" x14ac:dyDescent="0.2">
      <c r="A23" s="51" t="s">
        <v>28</v>
      </c>
      <c r="B23" s="52"/>
      <c r="C23" s="52"/>
      <c r="D23" s="52"/>
      <c r="E23" s="52"/>
      <c r="F23" s="52"/>
      <c r="G23" s="52"/>
      <c r="H23" s="52"/>
      <c r="I23" s="52"/>
      <c r="J23" s="52"/>
      <c r="K23" s="52"/>
      <c r="L23" s="52"/>
      <c r="M23" s="52"/>
      <c r="N23" s="52"/>
      <c r="O23" s="52"/>
      <c r="P23" s="31"/>
      <c r="Q23" s="31"/>
      <c r="R23" s="31"/>
      <c r="S23" s="31"/>
      <c r="T23" s="50"/>
      <c r="U23" s="50"/>
      <c r="V23" s="50"/>
      <c r="W23" s="31"/>
      <c r="X23" s="31"/>
      <c r="Y23" s="31"/>
      <c r="Z23" s="31"/>
      <c r="AA23" s="31"/>
      <c r="AB23" s="32"/>
      <c r="AC23" s="32"/>
      <c r="AD23" s="32"/>
      <c r="AE23" s="32"/>
      <c r="AF23" s="32"/>
      <c r="AG23" s="32"/>
      <c r="AH23" s="32"/>
      <c r="AI23" s="33"/>
    </row>
    <row r="24" spans="1:37" ht="26.25" customHeight="1" x14ac:dyDescent="0.2">
      <c r="A24" s="29"/>
      <c r="B24" s="30"/>
      <c r="C24" s="30"/>
      <c r="D24" s="30"/>
      <c r="E24" s="30"/>
      <c r="F24" s="30"/>
      <c r="G24" s="30"/>
      <c r="H24" s="30"/>
      <c r="I24" s="30"/>
      <c r="J24" s="30"/>
      <c r="K24" s="30"/>
      <c r="L24" s="30"/>
      <c r="M24" s="30"/>
      <c r="N24" s="30"/>
      <c r="O24" s="30"/>
      <c r="P24" s="31"/>
      <c r="Q24" s="31"/>
      <c r="R24" s="31"/>
      <c r="S24" s="31"/>
      <c r="T24" s="50"/>
      <c r="U24" s="50"/>
      <c r="V24" s="50"/>
      <c r="W24" s="31"/>
      <c r="X24" s="31"/>
      <c r="Y24" s="31"/>
      <c r="Z24" s="31"/>
      <c r="AA24" s="31"/>
      <c r="AB24" s="32"/>
      <c r="AC24" s="32"/>
      <c r="AD24" s="32"/>
      <c r="AE24" s="32"/>
      <c r="AF24" s="32"/>
      <c r="AG24" s="32"/>
      <c r="AH24" s="32"/>
      <c r="AI24" s="33"/>
      <c r="AK24" s="10"/>
    </row>
    <row r="25" spans="1:37" ht="26.25" customHeight="1" x14ac:dyDescent="0.2">
      <c r="A25" s="29"/>
      <c r="B25" s="30"/>
      <c r="C25" s="30"/>
      <c r="D25" s="30"/>
      <c r="E25" s="30"/>
      <c r="F25" s="30"/>
      <c r="G25" s="30"/>
      <c r="H25" s="30"/>
      <c r="I25" s="30"/>
      <c r="J25" s="30"/>
      <c r="K25" s="30"/>
      <c r="L25" s="30"/>
      <c r="M25" s="30"/>
      <c r="N25" s="30"/>
      <c r="O25" s="30"/>
      <c r="P25" s="31"/>
      <c r="Q25" s="31"/>
      <c r="R25" s="31"/>
      <c r="S25" s="31"/>
      <c r="T25" s="31"/>
      <c r="U25" s="31"/>
      <c r="V25" s="31"/>
      <c r="W25" s="31"/>
      <c r="X25" s="31"/>
      <c r="Y25" s="31"/>
      <c r="Z25" s="31"/>
      <c r="AA25" s="31"/>
      <c r="AB25" s="32"/>
      <c r="AC25" s="32"/>
      <c r="AD25" s="32"/>
      <c r="AE25" s="32"/>
      <c r="AF25" s="32"/>
      <c r="AG25" s="32"/>
      <c r="AH25" s="32"/>
      <c r="AI25" s="33"/>
    </row>
    <row r="26" spans="1:37" ht="26.25" customHeight="1" x14ac:dyDescent="0.2">
      <c r="A26" s="29"/>
      <c r="B26" s="30"/>
      <c r="C26" s="30"/>
      <c r="D26" s="30"/>
      <c r="E26" s="30"/>
      <c r="F26" s="30"/>
      <c r="G26" s="30"/>
      <c r="H26" s="30"/>
      <c r="I26" s="30"/>
      <c r="J26" s="30"/>
      <c r="K26" s="30"/>
      <c r="L26" s="30"/>
      <c r="M26" s="30"/>
      <c r="N26" s="30"/>
      <c r="O26" s="30"/>
      <c r="P26" s="31"/>
      <c r="Q26" s="31"/>
      <c r="R26" s="31"/>
      <c r="S26" s="31"/>
      <c r="T26" s="50"/>
      <c r="U26" s="50"/>
      <c r="V26" s="50"/>
      <c r="W26" s="31"/>
      <c r="X26" s="31"/>
      <c r="Y26" s="31"/>
      <c r="Z26" s="31"/>
      <c r="AA26" s="31"/>
      <c r="AB26" s="32"/>
      <c r="AC26" s="32"/>
      <c r="AD26" s="32"/>
      <c r="AE26" s="32"/>
      <c r="AF26" s="32"/>
      <c r="AG26" s="32"/>
      <c r="AH26" s="32"/>
      <c r="AI26" s="33"/>
    </row>
    <row r="27" spans="1:37" ht="26.25" customHeight="1" x14ac:dyDescent="0.2">
      <c r="A27" s="29"/>
      <c r="B27" s="30"/>
      <c r="C27" s="30"/>
      <c r="D27" s="30"/>
      <c r="E27" s="30"/>
      <c r="F27" s="30"/>
      <c r="G27" s="30"/>
      <c r="H27" s="30"/>
      <c r="I27" s="30"/>
      <c r="J27" s="30"/>
      <c r="K27" s="30"/>
      <c r="L27" s="30"/>
      <c r="M27" s="30"/>
      <c r="N27" s="30"/>
      <c r="O27" s="30"/>
      <c r="P27" s="31"/>
      <c r="Q27" s="31"/>
      <c r="R27" s="31"/>
      <c r="S27" s="31"/>
      <c r="T27" s="50"/>
      <c r="U27" s="50"/>
      <c r="V27" s="50"/>
      <c r="W27" s="31"/>
      <c r="X27" s="31"/>
      <c r="Y27" s="31"/>
      <c r="Z27" s="31"/>
      <c r="AA27" s="31"/>
      <c r="AB27" s="32"/>
      <c r="AC27" s="32"/>
      <c r="AD27" s="32"/>
      <c r="AE27" s="32"/>
      <c r="AF27" s="32"/>
      <c r="AG27" s="32"/>
      <c r="AH27" s="32"/>
      <c r="AI27" s="33"/>
    </row>
    <row r="28" spans="1:37" ht="26.25" customHeight="1" x14ac:dyDescent="0.2">
      <c r="A28" s="51"/>
      <c r="B28" s="52"/>
      <c r="C28" s="52"/>
      <c r="D28" s="52"/>
      <c r="E28" s="52"/>
      <c r="F28" s="52"/>
      <c r="G28" s="52"/>
      <c r="H28" s="52"/>
      <c r="I28" s="52"/>
      <c r="J28" s="52"/>
      <c r="K28" s="52"/>
      <c r="L28" s="52"/>
      <c r="M28" s="52"/>
      <c r="N28" s="52"/>
      <c r="O28" s="52"/>
      <c r="P28" s="31"/>
      <c r="Q28" s="31"/>
      <c r="R28" s="31"/>
      <c r="S28" s="31"/>
      <c r="T28" s="50"/>
      <c r="U28" s="50"/>
      <c r="V28" s="50"/>
      <c r="W28" s="53"/>
      <c r="X28" s="31"/>
      <c r="Y28" s="31"/>
      <c r="Z28" s="31"/>
      <c r="AA28" s="31"/>
      <c r="AB28" s="54"/>
      <c r="AC28" s="35"/>
      <c r="AD28" s="35"/>
      <c r="AE28" s="35"/>
      <c r="AF28" s="35"/>
      <c r="AG28" s="35"/>
      <c r="AH28" s="35"/>
      <c r="AI28" s="36"/>
    </row>
    <row r="29" spans="1:37" ht="26.25" customHeight="1" x14ac:dyDescent="0.2">
      <c r="A29" s="29"/>
      <c r="B29" s="30"/>
      <c r="C29" s="30"/>
      <c r="D29" s="30"/>
      <c r="E29" s="30"/>
      <c r="F29" s="30"/>
      <c r="G29" s="30"/>
      <c r="H29" s="30"/>
      <c r="I29" s="30"/>
      <c r="J29" s="30"/>
      <c r="K29" s="30"/>
      <c r="L29" s="30"/>
      <c r="M29" s="30"/>
      <c r="N29" s="30"/>
      <c r="O29" s="30"/>
      <c r="P29" s="31"/>
      <c r="Q29" s="31"/>
      <c r="R29" s="31"/>
      <c r="S29" s="31"/>
      <c r="T29" s="50"/>
      <c r="U29" s="50"/>
      <c r="V29" s="50"/>
      <c r="W29" s="31"/>
      <c r="X29" s="31"/>
      <c r="Y29" s="31"/>
      <c r="Z29" s="31"/>
      <c r="AA29" s="31"/>
      <c r="AB29" s="32"/>
      <c r="AC29" s="32"/>
      <c r="AD29" s="32"/>
      <c r="AE29" s="32"/>
      <c r="AF29" s="32"/>
      <c r="AG29" s="32"/>
      <c r="AH29" s="32"/>
      <c r="AI29" s="33"/>
    </row>
    <row r="30" spans="1:37" ht="26.25" customHeight="1" x14ac:dyDescent="0.2">
      <c r="A30" s="29"/>
      <c r="B30" s="30"/>
      <c r="C30" s="30"/>
      <c r="D30" s="30"/>
      <c r="E30" s="30"/>
      <c r="F30" s="30"/>
      <c r="G30" s="30"/>
      <c r="H30" s="30"/>
      <c r="I30" s="30"/>
      <c r="J30" s="30"/>
      <c r="K30" s="30"/>
      <c r="L30" s="30"/>
      <c r="M30" s="30"/>
      <c r="N30" s="30"/>
      <c r="O30" s="30"/>
      <c r="P30" s="31"/>
      <c r="Q30" s="31"/>
      <c r="R30" s="31"/>
      <c r="S30" s="31"/>
      <c r="T30" s="50"/>
      <c r="U30" s="50"/>
      <c r="V30" s="50"/>
      <c r="W30" s="31"/>
      <c r="X30" s="31"/>
      <c r="Y30" s="31"/>
      <c r="Z30" s="31"/>
      <c r="AA30" s="31"/>
      <c r="AB30" s="32"/>
      <c r="AC30" s="32"/>
      <c r="AD30" s="32"/>
      <c r="AE30" s="32"/>
      <c r="AF30" s="32"/>
      <c r="AG30" s="32"/>
      <c r="AH30" s="32"/>
      <c r="AI30" s="33"/>
    </row>
    <row r="31" spans="1:37" ht="26.25" customHeight="1" x14ac:dyDescent="0.2">
      <c r="A31" s="29"/>
      <c r="B31" s="30"/>
      <c r="C31" s="30"/>
      <c r="D31" s="30"/>
      <c r="E31" s="30"/>
      <c r="F31" s="30"/>
      <c r="G31" s="30"/>
      <c r="H31" s="30"/>
      <c r="I31" s="30"/>
      <c r="J31" s="30"/>
      <c r="K31" s="30"/>
      <c r="L31" s="30"/>
      <c r="M31" s="30"/>
      <c r="N31" s="30"/>
      <c r="O31" s="30"/>
      <c r="P31" s="31"/>
      <c r="Q31" s="31"/>
      <c r="R31" s="31"/>
      <c r="S31" s="31"/>
      <c r="T31" s="31"/>
      <c r="U31" s="31"/>
      <c r="V31" s="31"/>
      <c r="W31" s="31"/>
      <c r="X31" s="31"/>
      <c r="Y31" s="31"/>
      <c r="Z31" s="31"/>
      <c r="AA31" s="31"/>
      <c r="AB31" s="32"/>
      <c r="AC31" s="32"/>
      <c r="AD31" s="32"/>
      <c r="AE31" s="32"/>
      <c r="AF31" s="32"/>
      <c r="AG31" s="32"/>
      <c r="AH31" s="32"/>
      <c r="AI31" s="33"/>
    </row>
    <row r="32" spans="1:37" ht="26.25" customHeight="1" x14ac:dyDescent="0.2">
      <c r="A32" s="42"/>
      <c r="B32" s="43"/>
      <c r="C32" s="43"/>
      <c r="D32" s="43"/>
      <c r="E32" s="43"/>
      <c r="F32" s="43"/>
      <c r="G32" s="43"/>
      <c r="H32" s="43"/>
      <c r="I32" s="43"/>
      <c r="J32" s="43"/>
      <c r="K32" s="43"/>
      <c r="L32" s="43"/>
      <c r="M32" s="43"/>
      <c r="N32" s="43"/>
      <c r="O32" s="43"/>
      <c r="P32" s="44"/>
      <c r="Q32" s="44"/>
      <c r="R32" s="44"/>
      <c r="S32" s="44"/>
      <c r="T32" s="44"/>
      <c r="U32" s="44"/>
      <c r="V32" s="44"/>
      <c r="W32" s="45"/>
      <c r="X32" s="45"/>
      <c r="Y32" s="45"/>
      <c r="Z32" s="45"/>
      <c r="AA32" s="45"/>
      <c r="AB32" s="46"/>
      <c r="AC32" s="46"/>
      <c r="AD32" s="46"/>
      <c r="AE32" s="46"/>
      <c r="AF32" s="46"/>
      <c r="AG32" s="46"/>
      <c r="AH32" s="46"/>
      <c r="AI32" s="47"/>
    </row>
    <row r="33" spans="1:35" ht="21" customHeight="1" x14ac:dyDescent="0.2">
      <c r="P33" s="34" t="s">
        <v>17</v>
      </c>
      <c r="Q33" s="34"/>
      <c r="R33" s="34"/>
      <c r="S33" s="34"/>
      <c r="T33" s="34"/>
      <c r="U33" s="34"/>
      <c r="V33" s="34"/>
      <c r="W33" s="34"/>
      <c r="X33" s="34"/>
      <c r="Y33" s="34"/>
      <c r="Z33" s="34"/>
      <c r="AA33" s="34"/>
      <c r="AB33" s="48">
        <f>SUM(AB20:AI32)</f>
        <v>29000</v>
      </c>
      <c r="AC33" s="48"/>
      <c r="AD33" s="48"/>
      <c r="AE33" s="48"/>
      <c r="AF33" s="48"/>
      <c r="AG33" s="48"/>
      <c r="AH33" s="48"/>
      <c r="AI33" s="49"/>
    </row>
    <row r="34" spans="1:35" ht="21" customHeight="1" x14ac:dyDescent="0.2">
      <c r="P34" s="34" t="s">
        <v>18</v>
      </c>
      <c r="Q34" s="34"/>
      <c r="R34" s="34"/>
      <c r="S34" s="34"/>
      <c r="T34" s="34"/>
      <c r="U34" s="34"/>
      <c r="V34" s="34"/>
      <c r="W34" s="34"/>
      <c r="X34" s="34"/>
      <c r="Y34" s="34"/>
      <c r="Z34" s="34"/>
      <c r="AA34" s="34"/>
      <c r="AB34" s="35">
        <f>AB33*10%</f>
        <v>2900</v>
      </c>
      <c r="AC34" s="35"/>
      <c r="AD34" s="35"/>
      <c r="AE34" s="35"/>
      <c r="AF34" s="35"/>
      <c r="AG34" s="35"/>
      <c r="AH34" s="35"/>
      <c r="AI34" s="36"/>
    </row>
    <row r="35" spans="1:35" ht="21" customHeight="1" x14ac:dyDescent="0.2">
      <c r="P35" s="34" t="s">
        <v>19</v>
      </c>
      <c r="Q35" s="34"/>
      <c r="R35" s="34"/>
      <c r="S35" s="34"/>
      <c r="T35" s="34"/>
      <c r="U35" s="34"/>
      <c r="V35" s="34"/>
      <c r="W35" s="34"/>
      <c r="X35" s="34"/>
      <c r="Y35" s="34"/>
      <c r="Z35" s="34"/>
      <c r="AA35" s="34"/>
      <c r="AB35" s="37">
        <f>AB33+AB34</f>
        <v>31900</v>
      </c>
      <c r="AC35" s="37"/>
      <c r="AD35" s="37"/>
      <c r="AE35" s="37"/>
      <c r="AF35" s="37"/>
      <c r="AG35" s="37"/>
      <c r="AH35" s="37"/>
      <c r="AI35" s="38"/>
    </row>
    <row r="37" spans="1:35" x14ac:dyDescent="0.2">
      <c r="A37" s="39" t="s">
        <v>20</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1"/>
    </row>
    <row r="38" spans="1:35" ht="13.5" customHeight="1" x14ac:dyDescent="0.2">
      <c r="A38" s="129" t="s">
        <v>52</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1"/>
    </row>
    <row r="39" spans="1:35" ht="27.75" customHeight="1" x14ac:dyDescent="0.2">
      <c r="A39" s="129" t="s">
        <v>53</v>
      </c>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1"/>
    </row>
    <row r="40" spans="1:35" ht="13.5" customHeight="1" x14ac:dyDescent="0.2">
      <c r="A40" s="23"/>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5"/>
    </row>
    <row r="41" spans="1:35" ht="13.5" customHeight="1" x14ac:dyDescent="0.2">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5"/>
    </row>
    <row r="42" spans="1:35" ht="13.5" customHeight="1" x14ac:dyDescent="0.2">
      <c r="A42" s="23"/>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5"/>
    </row>
    <row r="43" spans="1:35" x14ac:dyDescent="0.2">
      <c r="A43" s="26"/>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8"/>
    </row>
  </sheetData>
  <mergeCells count="107">
    <mergeCell ref="A32:O32"/>
    <mergeCell ref="P32:S32"/>
    <mergeCell ref="T32:V32"/>
    <mergeCell ref="W32:AA32"/>
    <mergeCell ref="AB32:AI32"/>
    <mergeCell ref="A43:AI43"/>
    <mergeCell ref="A37:AI37"/>
    <mergeCell ref="A38:AI38"/>
    <mergeCell ref="A39:AI39"/>
    <mergeCell ref="A40:AI40"/>
    <mergeCell ref="A41:AI41"/>
    <mergeCell ref="A42:AI42"/>
    <mergeCell ref="P33:AA33"/>
    <mergeCell ref="AB33:AI33"/>
    <mergeCell ref="P34:AA34"/>
    <mergeCell ref="AB34:AI34"/>
    <mergeCell ref="P35:AA35"/>
    <mergeCell ref="AB35:AI35"/>
    <mergeCell ref="A30:O30"/>
    <mergeCell ref="P30:S30"/>
    <mergeCell ref="T30:V30"/>
    <mergeCell ref="W30:AA30"/>
    <mergeCell ref="AB30:AI30"/>
    <mergeCell ref="A31:O31"/>
    <mergeCell ref="P31:S31"/>
    <mergeCell ref="T31:V31"/>
    <mergeCell ref="W31:AA31"/>
    <mergeCell ref="AB31:AI31"/>
    <mergeCell ref="A28:O28"/>
    <mergeCell ref="P28:S28"/>
    <mergeCell ref="T28:V28"/>
    <mergeCell ref="W28:AA28"/>
    <mergeCell ref="AB28:AI28"/>
    <mergeCell ref="A29:O29"/>
    <mergeCell ref="P29:S29"/>
    <mergeCell ref="T29:V29"/>
    <mergeCell ref="W29:AA29"/>
    <mergeCell ref="AB29:AI29"/>
    <mergeCell ref="A26:O26"/>
    <mergeCell ref="P26:S26"/>
    <mergeCell ref="T26:V26"/>
    <mergeCell ref="W26:AA26"/>
    <mergeCell ref="AB26:AI26"/>
    <mergeCell ref="A27:O27"/>
    <mergeCell ref="P27:S27"/>
    <mergeCell ref="T27:V27"/>
    <mergeCell ref="W27:AA27"/>
    <mergeCell ref="AB27:AI27"/>
    <mergeCell ref="A24:O24"/>
    <mergeCell ref="P24:S24"/>
    <mergeCell ref="T24:V24"/>
    <mergeCell ref="W24:AA24"/>
    <mergeCell ref="AB24:AI24"/>
    <mergeCell ref="A25:O25"/>
    <mergeCell ref="P25:S25"/>
    <mergeCell ref="T25:V25"/>
    <mergeCell ref="W25:AA25"/>
    <mergeCell ref="AB25:AI25"/>
    <mergeCell ref="A22:O22"/>
    <mergeCell ref="P22:S22"/>
    <mergeCell ref="T22:V22"/>
    <mergeCell ref="W22:AA22"/>
    <mergeCell ref="AB22:AI22"/>
    <mergeCell ref="A23:O23"/>
    <mergeCell ref="P23:S23"/>
    <mergeCell ref="T23:V23"/>
    <mergeCell ref="W23:AA23"/>
    <mergeCell ref="AB23:AI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Y12:AB12"/>
    <mergeCell ref="AC12:AF12"/>
    <mergeCell ref="E13:Q15"/>
    <mergeCell ref="Y13:AB15"/>
    <mergeCell ref="AC13:AF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K43"/>
  <sheetViews>
    <sheetView topLeftCell="A31" zoomScaleNormal="100" workbookViewId="0">
      <selection activeCell="A25" sqref="A25:AI25"/>
    </sheetView>
  </sheetViews>
  <sheetFormatPr defaultRowHeight="13" x14ac:dyDescent="0.2"/>
  <cols>
    <col min="1" max="36" width="2.453125" customWidth="1"/>
    <col min="37" max="37" width="17.36328125" bestFit="1" customWidth="1"/>
    <col min="38" max="38" width="2.453125" customWidth="1"/>
  </cols>
  <sheetData>
    <row r="1" spans="1:35" ht="20.25" customHeight="1" x14ac:dyDescent="0.2">
      <c r="A1" s="69"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5" ht="20.25" customHeigh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71" t="s">
        <v>24</v>
      </c>
      <c r="B4" s="71"/>
      <c r="C4" s="71"/>
      <c r="D4" s="71"/>
      <c r="E4" s="71"/>
      <c r="F4" s="71"/>
      <c r="G4" s="71"/>
      <c r="H4" s="71"/>
      <c r="I4" s="71"/>
      <c r="J4" s="71"/>
      <c r="K4" s="71"/>
      <c r="L4" s="71"/>
      <c r="M4" s="71"/>
      <c r="N4" s="71"/>
      <c r="O4" s="73" t="s">
        <v>1</v>
      </c>
      <c r="P4" s="73"/>
      <c r="Q4" s="73"/>
      <c r="R4" s="1"/>
      <c r="S4" s="1"/>
      <c r="T4" s="1"/>
      <c r="U4" s="1"/>
      <c r="V4" s="1"/>
      <c r="W4" s="1"/>
      <c r="X4" s="1"/>
      <c r="Y4" s="1"/>
      <c r="Z4" s="75">
        <v>44872</v>
      </c>
      <c r="AA4" s="75"/>
      <c r="AB4" s="75"/>
      <c r="AC4" s="75"/>
      <c r="AD4" s="75"/>
      <c r="AE4" s="75"/>
      <c r="AF4" s="75"/>
      <c r="AG4" s="75"/>
      <c r="AH4" s="75"/>
      <c r="AI4" s="75"/>
    </row>
    <row r="5" spans="1:35" ht="14.25" customHeight="1" thickBot="1" x14ac:dyDescent="0.25">
      <c r="A5" s="72"/>
      <c r="B5" s="72"/>
      <c r="C5" s="72"/>
      <c r="D5" s="72"/>
      <c r="E5" s="72"/>
      <c r="F5" s="72"/>
      <c r="G5" s="72"/>
      <c r="H5" s="72"/>
      <c r="I5" s="72"/>
      <c r="J5" s="72"/>
      <c r="K5" s="72"/>
      <c r="L5" s="72"/>
      <c r="M5" s="72"/>
      <c r="N5" s="72"/>
      <c r="O5" s="74"/>
      <c r="P5" s="74"/>
      <c r="Q5" s="74"/>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76" t="s">
        <v>21</v>
      </c>
      <c r="B7" s="76"/>
      <c r="C7" s="76"/>
      <c r="D7" s="76"/>
      <c r="E7" s="76"/>
      <c r="F7" s="76"/>
      <c r="G7" s="76"/>
      <c r="H7" s="78">
        <f>AB35</f>
        <v>127545</v>
      </c>
      <c r="I7" s="79"/>
      <c r="J7" s="79"/>
      <c r="K7" s="79"/>
      <c r="L7" s="79"/>
      <c r="M7" s="79"/>
      <c r="N7" s="79"/>
      <c r="O7" s="79"/>
      <c r="P7" s="79"/>
      <c r="Q7" s="79"/>
      <c r="R7" s="1"/>
      <c r="S7" s="1"/>
      <c r="T7" s="1"/>
      <c r="U7" s="1"/>
      <c r="V7" s="1"/>
      <c r="W7" s="1"/>
      <c r="X7" s="1"/>
      <c r="Y7" s="1"/>
      <c r="Z7" s="1"/>
      <c r="AA7" s="1"/>
      <c r="AB7" s="1"/>
      <c r="AC7" s="1"/>
      <c r="AD7" s="1"/>
      <c r="AE7" s="1"/>
      <c r="AF7" s="1"/>
      <c r="AG7" s="1"/>
      <c r="AH7" s="1"/>
      <c r="AI7" s="1"/>
    </row>
    <row r="8" spans="1:35" ht="13.15" customHeight="1" thickBot="1" x14ac:dyDescent="0.25">
      <c r="A8" s="77"/>
      <c r="B8" s="77"/>
      <c r="C8" s="77"/>
      <c r="D8" s="77"/>
      <c r="E8" s="77"/>
      <c r="F8" s="77"/>
      <c r="G8" s="77"/>
      <c r="H8" s="80"/>
      <c r="I8" s="80"/>
      <c r="J8" s="80"/>
      <c r="K8" s="80"/>
      <c r="L8" s="80"/>
      <c r="M8" s="80"/>
      <c r="N8" s="80"/>
      <c r="O8" s="80"/>
      <c r="P8" s="80"/>
      <c r="Q8" s="80"/>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65"/>
      <c r="Y9" s="65"/>
      <c r="Z9" s="65"/>
      <c r="AA9" s="65"/>
      <c r="AB9" s="65"/>
      <c r="AC9" s="65"/>
      <c r="AD9" s="65"/>
      <c r="AE9" s="65"/>
      <c r="AF9" s="65"/>
      <c r="AG9" s="65"/>
      <c r="AH9" s="65"/>
      <c r="AI9" s="65"/>
    </row>
    <row r="10" spans="1:35" ht="15.75" customHeight="1" x14ac:dyDescent="0.2">
      <c r="A10" s="64" t="s">
        <v>3</v>
      </c>
      <c r="B10" s="64"/>
      <c r="C10" s="64"/>
      <c r="D10" s="64"/>
      <c r="E10" s="66" t="s">
        <v>23</v>
      </c>
      <c r="F10" s="66"/>
      <c r="G10" s="66"/>
      <c r="H10" s="66"/>
      <c r="I10" s="66"/>
      <c r="J10" s="66"/>
      <c r="K10" s="66"/>
      <c r="L10" s="66"/>
      <c r="M10" s="66"/>
      <c r="N10" s="66"/>
      <c r="O10" s="66"/>
      <c r="P10" s="66"/>
      <c r="Q10" s="66"/>
      <c r="R10" s="1"/>
      <c r="S10" s="1"/>
      <c r="T10" s="1"/>
      <c r="U10" s="1"/>
      <c r="V10" s="1"/>
      <c r="W10" s="4"/>
      <c r="X10" s="4"/>
      <c r="Y10" s="4"/>
      <c r="Z10" s="4"/>
      <c r="AA10" s="4"/>
      <c r="AB10" s="4"/>
      <c r="AC10" s="4"/>
      <c r="AD10" s="4"/>
      <c r="AE10" s="4"/>
      <c r="AF10" s="4"/>
      <c r="AG10" s="4"/>
      <c r="AH10" s="4"/>
      <c r="AI10" s="4"/>
    </row>
    <row r="11" spans="1:35" ht="15.75" customHeight="1" x14ac:dyDescent="0.2">
      <c r="A11" s="67" t="s">
        <v>4</v>
      </c>
      <c r="B11" s="67"/>
      <c r="C11" s="67"/>
      <c r="D11" s="67"/>
      <c r="E11" s="68" t="s">
        <v>5</v>
      </c>
      <c r="F11" s="68"/>
      <c r="G11" s="68"/>
      <c r="H11" s="68"/>
      <c r="I11" s="68"/>
      <c r="J11" s="68"/>
      <c r="K11" s="68"/>
      <c r="L11" s="68"/>
      <c r="M11" s="68"/>
      <c r="N11" s="68"/>
      <c r="O11" s="68"/>
      <c r="P11" s="68"/>
      <c r="Q11" s="68"/>
      <c r="R11" s="1"/>
      <c r="S11" s="1"/>
      <c r="T11" s="1"/>
      <c r="U11" s="1"/>
      <c r="V11" s="1"/>
      <c r="W11" s="5"/>
      <c r="X11" s="5"/>
      <c r="Y11" s="5"/>
      <c r="Z11" s="6"/>
      <c r="AA11" s="6"/>
      <c r="AB11" s="6"/>
      <c r="AC11" s="6"/>
      <c r="AD11" s="6"/>
      <c r="AE11" s="6"/>
      <c r="AF11" s="6"/>
      <c r="AG11" s="6"/>
      <c r="AH11" s="6"/>
      <c r="AI11" s="6"/>
    </row>
    <row r="12" spans="1:35" ht="15.75" customHeight="1" x14ac:dyDescent="0.2">
      <c r="A12" s="67" t="s">
        <v>6</v>
      </c>
      <c r="B12" s="67"/>
      <c r="C12" s="67"/>
      <c r="D12" s="67"/>
      <c r="E12" s="68" t="s">
        <v>7</v>
      </c>
      <c r="F12" s="68"/>
      <c r="G12" s="68"/>
      <c r="H12" s="68"/>
      <c r="I12" s="68"/>
      <c r="J12" s="68"/>
      <c r="K12" s="68"/>
      <c r="L12" s="68"/>
      <c r="M12" s="68"/>
      <c r="N12" s="68"/>
      <c r="O12" s="68"/>
      <c r="P12" s="68"/>
      <c r="Q12" s="68"/>
      <c r="R12" s="1"/>
      <c r="S12" s="1"/>
      <c r="T12" s="1"/>
      <c r="U12" s="1"/>
      <c r="V12" s="1"/>
      <c r="W12" s="1"/>
      <c r="X12" s="1"/>
      <c r="Y12" s="110" t="s">
        <v>8</v>
      </c>
      <c r="Z12" s="110"/>
      <c r="AA12" s="110"/>
      <c r="AB12" s="110"/>
      <c r="AC12" s="111" t="s">
        <v>9</v>
      </c>
      <c r="AD12" s="112"/>
      <c r="AE12" s="112"/>
      <c r="AF12" s="113"/>
    </row>
    <row r="13" spans="1:35" ht="15.75" customHeight="1" x14ac:dyDescent="0.2">
      <c r="A13" s="7"/>
      <c r="B13" s="7"/>
      <c r="C13" s="7"/>
      <c r="D13" s="7"/>
      <c r="E13" s="62" t="s">
        <v>10</v>
      </c>
      <c r="F13" s="62"/>
      <c r="G13" s="62"/>
      <c r="H13" s="62"/>
      <c r="I13" s="62"/>
      <c r="J13" s="62"/>
      <c r="K13" s="62"/>
      <c r="L13" s="62"/>
      <c r="M13" s="62"/>
      <c r="N13" s="62"/>
      <c r="O13" s="62"/>
      <c r="P13" s="62"/>
      <c r="Q13" s="62"/>
      <c r="R13" s="1"/>
      <c r="S13" s="1"/>
      <c r="T13" s="1"/>
      <c r="U13" s="1"/>
      <c r="V13" s="1"/>
      <c r="W13" s="1"/>
      <c r="X13" s="1"/>
      <c r="Y13" s="114"/>
      <c r="Z13" s="114"/>
      <c r="AA13" s="114"/>
      <c r="AB13" s="114"/>
      <c r="AC13" s="115"/>
      <c r="AD13" s="116"/>
      <c r="AE13" s="116"/>
      <c r="AF13" s="117"/>
    </row>
    <row r="14" spans="1:35" ht="15.75" customHeight="1" x14ac:dyDescent="0.2">
      <c r="A14" s="64" t="s">
        <v>11</v>
      </c>
      <c r="B14" s="64"/>
      <c r="C14" s="64"/>
      <c r="D14" s="64"/>
      <c r="E14" s="62"/>
      <c r="F14" s="62"/>
      <c r="G14" s="62"/>
      <c r="H14" s="62"/>
      <c r="I14" s="62"/>
      <c r="J14" s="62"/>
      <c r="K14" s="62"/>
      <c r="L14" s="62"/>
      <c r="M14" s="62"/>
      <c r="N14" s="62"/>
      <c r="O14" s="62"/>
      <c r="P14" s="62"/>
      <c r="Q14" s="62"/>
      <c r="Y14" s="114"/>
      <c r="Z14" s="114"/>
      <c r="AA14" s="114"/>
      <c r="AB14" s="114"/>
      <c r="AC14" s="118"/>
      <c r="AD14" s="119"/>
      <c r="AE14" s="119"/>
      <c r="AF14" s="120"/>
    </row>
    <row r="15" spans="1:35" ht="15.75" customHeight="1" x14ac:dyDescent="0.2">
      <c r="E15" s="63"/>
      <c r="F15" s="63"/>
      <c r="G15" s="63"/>
      <c r="H15" s="63"/>
      <c r="I15" s="63"/>
      <c r="J15" s="63"/>
      <c r="K15" s="63"/>
      <c r="L15" s="63"/>
      <c r="M15" s="63"/>
      <c r="N15" s="63"/>
      <c r="O15" s="63"/>
      <c r="P15" s="63"/>
      <c r="Q15" s="63"/>
      <c r="Y15" s="114"/>
      <c r="Z15" s="114"/>
      <c r="AA15" s="114"/>
      <c r="AB15" s="114"/>
      <c r="AC15" s="118"/>
      <c r="AD15" s="119"/>
      <c r="AE15" s="119"/>
      <c r="AF15" s="120"/>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4" t="s">
        <v>12</v>
      </c>
      <c r="B18" s="34"/>
      <c r="C18" s="34"/>
      <c r="D18" s="34"/>
      <c r="E18" s="34"/>
      <c r="F18" s="34"/>
      <c r="G18" s="34"/>
      <c r="H18" s="34"/>
      <c r="I18" s="34"/>
      <c r="J18" s="34"/>
      <c r="K18" s="34"/>
      <c r="L18" s="34"/>
      <c r="M18" s="34"/>
      <c r="N18" s="34"/>
      <c r="O18" s="34"/>
      <c r="P18" s="34" t="s">
        <v>13</v>
      </c>
      <c r="Q18" s="34"/>
      <c r="R18" s="34"/>
      <c r="S18" s="34"/>
      <c r="T18" s="34" t="s">
        <v>14</v>
      </c>
      <c r="U18" s="34"/>
      <c r="V18" s="34"/>
      <c r="W18" s="34" t="s">
        <v>15</v>
      </c>
      <c r="X18" s="34"/>
      <c r="Y18" s="34"/>
      <c r="Z18" s="34"/>
      <c r="AA18" s="34"/>
      <c r="AB18" s="34" t="s">
        <v>16</v>
      </c>
      <c r="AC18" s="34"/>
      <c r="AD18" s="34"/>
      <c r="AE18" s="34"/>
      <c r="AF18" s="34"/>
      <c r="AG18" s="34"/>
      <c r="AH18" s="34"/>
      <c r="AI18" s="34"/>
    </row>
    <row r="19" spans="1:37" ht="26.25" customHeight="1" x14ac:dyDescent="0.2">
      <c r="A19" s="55" t="s">
        <v>22</v>
      </c>
      <c r="B19" s="56"/>
      <c r="C19" s="56"/>
      <c r="D19" s="56"/>
      <c r="E19" s="56"/>
      <c r="F19" s="56"/>
      <c r="G19" s="56"/>
      <c r="H19" s="56"/>
      <c r="I19" s="56"/>
      <c r="J19" s="56"/>
      <c r="K19" s="56"/>
      <c r="L19" s="56"/>
      <c r="M19" s="56"/>
      <c r="N19" s="56"/>
      <c r="O19" s="56"/>
      <c r="P19" s="57"/>
      <c r="Q19" s="57"/>
      <c r="R19" s="57"/>
      <c r="S19" s="57"/>
      <c r="T19" s="58"/>
      <c r="U19" s="58"/>
      <c r="V19" s="58"/>
      <c r="W19" s="57"/>
      <c r="X19" s="57"/>
      <c r="Y19" s="57"/>
      <c r="Z19" s="57"/>
      <c r="AA19" s="57"/>
      <c r="AB19" s="59"/>
      <c r="AC19" s="60"/>
      <c r="AD19" s="60"/>
      <c r="AE19" s="60"/>
      <c r="AF19" s="60"/>
      <c r="AG19" s="60"/>
      <c r="AH19" s="60"/>
      <c r="AI19" s="61"/>
    </row>
    <row r="20" spans="1:37" ht="26.25" customHeight="1" x14ac:dyDescent="0.2">
      <c r="A20" s="29" t="s">
        <v>25</v>
      </c>
      <c r="B20" s="30"/>
      <c r="C20" s="30"/>
      <c r="D20" s="30"/>
      <c r="E20" s="30"/>
      <c r="F20" s="30"/>
      <c r="G20" s="30"/>
      <c r="H20" s="30"/>
      <c r="I20" s="30"/>
      <c r="J20" s="30"/>
      <c r="K20" s="30"/>
      <c r="L20" s="30"/>
      <c r="M20" s="30"/>
      <c r="N20" s="30"/>
      <c r="O20" s="30"/>
      <c r="P20" s="31">
        <v>800</v>
      </c>
      <c r="Q20" s="31"/>
      <c r="R20" s="31"/>
      <c r="S20" s="31"/>
      <c r="T20" s="31" t="s">
        <v>29</v>
      </c>
      <c r="U20" s="31"/>
      <c r="V20" s="31"/>
      <c r="W20" s="31">
        <v>70</v>
      </c>
      <c r="X20" s="31"/>
      <c r="Y20" s="31"/>
      <c r="Z20" s="31"/>
      <c r="AA20" s="31"/>
      <c r="AB20" s="32">
        <f t="shared" ref="AB20" si="0">P20*W20</f>
        <v>56000</v>
      </c>
      <c r="AC20" s="32"/>
      <c r="AD20" s="32"/>
      <c r="AE20" s="32"/>
      <c r="AF20" s="32"/>
      <c r="AG20" s="32"/>
      <c r="AH20" s="32"/>
      <c r="AI20" s="33"/>
    </row>
    <row r="21" spans="1:37" ht="26.25" customHeight="1" x14ac:dyDescent="0.2">
      <c r="A21" s="29" t="s">
        <v>26</v>
      </c>
      <c r="B21" s="30"/>
      <c r="C21" s="30"/>
      <c r="D21" s="30"/>
      <c r="E21" s="30"/>
      <c r="F21" s="30"/>
      <c r="G21" s="30"/>
      <c r="H21" s="30"/>
      <c r="I21" s="30"/>
      <c r="J21" s="30"/>
      <c r="K21" s="30"/>
      <c r="L21" s="30"/>
      <c r="M21" s="30"/>
      <c r="N21" s="30"/>
      <c r="O21" s="30"/>
      <c r="P21" s="31">
        <v>700</v>
      </c>
      <c r="Q21" s="31"/>
      <c r="R21" s="31"/>
      <c r="S21" s="31"/>
      <c r="T21" s="50" t="s">
        <v>29</v>
      </c>
      <c r="U21" s="50"/>
      <c r="V21" s="50"/>
      <c r="W21" s="31">
        <v>10</v>
      </c>
      <c r="X21" s="31"/>
      <c r="Y21" s="31"/>
      <c r="Z21" s="31"/>
      <c r="AA21" s="31"/>
      <c r="AB21" s="32">
        <f t="shared" ref="AB21:AB22" si="1">P21*W21</f>
        <v>7000</v>
      </c>
      <c r="AC21" s="32"/>
      <c r="AD21" s="32"/>
      <c r="AE21" s="32"/>
      <c r="AF21" s="32"/>
      <c r="AG21" s="32"/>
      <c r="AH21" s="32"/>
      <c r="AI21" s="33"/>
    </row>
    <row r="22" spans="1:37" ht="26.25" customHeight="1" x14ac:dyDescent="0.2">
      <c r="A22" s="29" t="s">
        <v>34</v>
      </c>
      <c r="B22" s="30"/>
      <c r="C22" s="30"/>
      <c r="D22" s="30"/>
      <c r="E22" s="30"/>
      <c r="F22" s="30"/>
      <c r="G22" s="30"/>
      <c r="H22" s="30"/>
      <c r="I22" s="30"/>
      <c r="J22" s="30"/>
      <c r="K22" s="30"/>
      <c r="L22" s="30"/>
      <c r="M22" s="30"/>
      <c r="N22" s="30"/>
      <c r="O22" s="30"/>
      <c r="P22" s="31">
        <v>1</v>
      </c>
      <c r="Q22" s="31"/>
      <c r="R22" s="31"/>
      <c r="S22" s="31"/>
      <c r="T22" s="50" t="s">
        <v>31</v>
      </c>
      <c r="U22" s="50"/>
      <c r="V22" s="50"/>
      <c r="W22" s="31">
        <v>3750</v>
      </c>
      <c r="X22" s="31"/>
      <c r="Y22" s="31"/>
      <c r="Z22" s="31"/>
      <c r="AA22" s="31"/>
      <c r="AB22" s="32">
        <f t="shared" si="1"/>
        <v>3750</v>
      </c>
      <c r="AC22" s="32"/>
      <c r="AD22" s="32"/>
      <c r="AE22" s="32"/>
      <c r="AF22" s="32"/>
      <c r="AG22" s="32"/>
      <c r="AH22" s="32"/>
      <c r="AI22" s="33"/>
    </row>
    <row r="23" spans="1:37" ht="26.25" customHeight="1" x14ac:dyDescent="0.2">
      <c r="A23" s="126" t="s">
        <v>35</v>
      </c>
      <c r="B23" s="125"/>
      <c r="C23" s="125"/>
      <c r="D23" s="125"/>
      <c r="E23" s="125"/>
      <c r="F23" s="125"/>
      <c r="G23" s="125"/>
      <c r="H23" s="125"/>
      <c r="I23" s="125"/>
      <c r="J23" s="125"/>
      <c r="K23" s="125"/>
      <c r="L23" s="125"/>
      <c r="M23" s="125"/>
      <c r="N23" s="125"/>
      <c r="O23" s="122"/>
      <c r="P23" s="31">
        <v>1</v>
      </c>
      <c r="Q23" s="31"/>
      <c r="R23" s="31"/>
      <c r="S23" s="31"/>
      <c r="T23" s="50" t="s">
        <v>31</v>
      </c>
      <c r="U23" s="50"/>
      <c r="V23" s="50"/>
      <c r="W23" s="31">
        <v>4000</v>
      </c>
      <c r="X23" s="31"/>
      <c r="Y23" s="31"/>
      <c r="Z23" s="31"/>
      <c r="AA23" s="31"/>
      <c r="AB23" s="32">
        <f t="shared" ref="AB23:AB28" si="2">P23*W23</f>
        <v>4000</v>
      </c>
      <c r="AC23" s="32"/>
      <c r="AD23" s="32"/>
      <c r="AE23" s="32"/>
      <c r="AF23" s="32"/>
      <c r="AG23" s="32"/>
      <c r="AH23" s="32"/>
      <c r="AI23" s="33"/>
    </row>
    <row r="24" spans="1:37" ht="26.25" customHeight="1" x14ac:dyDescent="0.2">
      <c r="A24" s="29" t="s">
        <v>41</v>
      </c>
      <c r="B24" s="30"/>
      <c r="C24" s="30"/>
      <c r="D24" s="30"/>
      <c r="E24" s="30"/>
      <c r="F24" s="30"/>
      <c r="G24" s="30"/>
      <c r="H24" s="30"/>
      <c r="I24" s="30"/>
      <c r="J24" s="30"/>
      <c r="K24" s="30"/>
      <c r="L24" s="30"/>
      <c r="M24" s="30"/>
      <c r="N24" s="30"/>
      <c r="O24" s="30"/>
      <c r="P24" s="31">
        <v>1</v>
      </c>
      <c r="Q24" s="31"/>
      <c r="R24" s="31"/>
      <c r="S24" s="31"/>
      <c r="T24" s="50" t="s">
        <v>31</v>
      </c>
      <c r="U24" s="50"/>
      <c r="V24" s="50"/>
      <c r="W24" s="31">
        <v>3600</v>
      </c>
      <c r="X24" s="31"/>
      <c r="Y24" s="31"/>
      <c r="Z24" s="31"/>
      <c r="AA24" s="31"/>
      <c r="AB24" s="32">
        <f t="shared" si="2"/>
        <v>3600</v>
      </c>
      <c r="AC24" s="32"/>
      <c r="AD24" s="32"/>
      <c r="AE24" s="32"/>
      <c r="AF24" s="32"/>
      <c r="AG24" s="32"/>
      <c r="AH24" s="32"/>
      <c r="AI24" s="33"/>
      <c r="AK24" s="10" t="s">
        <v>42</v>
      </c>
    </row>
    <row r="25" spans="1:37" ht="26.25" customHeight="1" x14ac:dyDescent="0.2">
      <c r="A25" s="29" t="s">
        <v>36</v>
      </c>
      <c r="B25" s="30"/>
      <c r="C25" s="30"/>
      <c r="D25" s="30"/>
      <c r="E25" s="30"/>
      <c r="F25" s="30"/>
      <c r="G25" s="30"/>
      <c r="H25" s="30"/>
      <c r="I25" s="30"/>
      <c r="J25" s="30"/>
      <c r="K25" s="30"/>
      <c r="L25" s="30"/>
      <c r="M25" s="30"/>
      <c r="N25" s="30"/>
      <c r="O25" s="30"/>
      <c r="P25" s="31">
        <v>15</v>
      </c>
      <c r="Q25" s="31"/>
      <c r="R25" s="31"/>
      <c r="S25" s="31"/>
      <c r="T25" s="31" t="s">
        <v>29</v>
      </c>
      <c r="U25" s="31"/>
      <c r="V25" s="31"/>
      <c r="W25" s="31">
        <v>240</v>
      </c>
      <c r="X25" s="31"/>
      <c r="Y25" s="31"/>
      <c r="Z25" s="31"/>
      <c r="AA25" s="31"/>
      <c r="AB25" s="32">
        <f t="shared" si="2"/>
        <v>3600</v>
      </c>
      <c r="AC25" s="32"/>
      <c r="AD25" s="32"/>
      <c r="AE25" s="32"/>
      <c r="AF25" s="32"/>
      <c r="AG25" s="32"/>
      <c r="AH25" s="32"/>
      <c r="AI25" s="33"/>
    </row>
    <row r="26" spans="1:37" ht="26.25" customHeight="1" x14ac:dyDescent="0.2">
      <c r="A26" s="29" t="s">
        <v>49</v>
      </c>
      <c r="B26" s="30"/>
      <c r="C26" s="30"/>
      <c r="D26" s="30"/>
      <c r="E26" s="30"/>
      <c r="F26" s="30"/>
      <c r="G26" s="30"/>
      <c r="H26" s="30"/>
      <c r="I26" s="30"/>
      <c r="J26" s="30"/>
      <c r="K26" s="30"/>
      <c r="L26" s="30"/>
      <c r="M26" s="30"/>
      <c r="N26" s="30"/>
      <c r="O26" s="30"/>
      <c r="P26" s="31">
        <v>1</v>
      </c>
      <c r="Q26" s="31"/>
      <c r="R26" s="31"/>
      <c r="S26" s="31"/>
      <c r="T26" s="50" t="s">
        <v>48</v>
      </c>
      <c r="U26" s="50"/>
      <c r="V26" s="50"/>
      <c r="W26" s="31">
        <v>7000</v>
      </c>
      <c r="X26" s="31"/>
      <c r="Y26" s="31"/>
      <c r="Z26" s="31"/>
      <c r="AA26" s="31"/>
      <c r="AB26" s="32">
        <f t="shared" ref="AB26" si="3">P26*W26</f>
        <v>7000</v>
      </c>
      <c r="AC26" s="32"/>
      <c r="AD26" s="32"/>
      <c r="AE26" s="32"/>
      <c r="AF26" s="32"/>
      <c r="AG26" s="32"/>
      <c r="AH26" s="32"/>
      <c r="AI26" s="33"/>
      <c r="AK26" t="s">
        <v>50</v>
      </c>
    </row>
    <row r="27" spans="1:37" ht="26.25" customHeight="1" x14ac:dyDescent="0.2">
      <c r="A27" s="29" t="s">
        <v>27</v>
      </c>
      <c r="B27" s="30"/>
      <c r="C27" s="30"/>
      <c r="D27" s="30"/>
      <c r="E27" s="30"/>
      <c r="F27" s="30"/>
      <c r="G27" s="30"/>
      <c r="H27" s="30"/>
      <c r="I27" s="30"/>
      <c r="J27" s="30"/>
      <c r="K27" s="30"/>
      <c r="L27" s="30"/>
      <c r="M27" s="30"/>
      <c r="N27" s="30"/>
      <c r="O27" s="30"/>
      <c r="P27" s="31">
        <v>1</v>
      </c>
      <c r="Q27" s="31"/>
      <c r="R27" s="31"/>
      <c r="S27" s="31"/>
      <c r="T27" s="50" t="s">
        <v>30</v>
      </c>
      <c r="U27" s="50"/>
      <c r="V27" s="50"/>
      <c r="W27" s="31">
        <v>25000</v>
      </c>
      <c r="X27" s="31"/>
      <c r="Y27" s="31"/>
      <c r="Z27" s="31"/>
      <c r="AA27" s="31"/>
      <c r="AB27" s="32">
        <f t="shared" si="2"/>
        <v>25000</v>
      </c>
      <c r="AC27" s="32"/>
      <c r="AD27" s="32"/>
      <c r="AE27" s="32"/>
      <c r="AF27" s="32"/>
      <c r="AG27" s="32"/>
      <c r="AH27" s="32"/>
      <c r="AI27" s="33"/>
    </row>
    <row r="28" spans="1:37" ht="26.25" customHeight="1" x14ac:dyDescent="0.2">
      <c r="A28" s="29" t="s">
        <v>33</v>
      </c>
      <c r="B28" s="30"/>
      <c r="C28" s="30"/>
      <c r="D28" s="30"/>
      <c r="E28" s="30"/>
      <c r="F28" s="30"/>
      <c r="G28" s="30"/>
      <c r="H28" s="30"/>
      <c r="I28" s="30"/>
      <c r="J28" s="30"/>
      <c r="K28" s="30"/>
      <c r="L28" s="30"/>
      <c r="M28" s="30"/>
      <c r="N28" s="30"/>
      <c r="O28" s="30"/>
      <c r="P28" s="31">
        <v>1</v>
      </c>
      <c r="Q28" s="31"/>
      <c r="R28" s="31"/>
      <c r="S28" s="31"/>
      <c r="T28" s="50" t="s">
        <v>31</v>
      </c>
      <c r="U28" s="50"/>
      <c r="V28" s="50"/>
      <c r="W28" s="31">
        <v>6000</v>
      </c>
      <c r="X28" s="31"/>
      <c r="Y28" s="31"/>
      <c r="Z28" s="31"/>
      <c r="AA28" s="31"/>
      <c r="AB28" s="32">
        <f t="shared" si="2"/>
        <v>6000</v>
      </c>
      <c r="AC28" s="32"/>
      <c r="AD28" s="32"/>
      <c r="AE28" s="32"/>
      <c r="AF28" s="32"/>
      <c r="AG28" s="32"/>
      <c r="AH28" s="32"/>
      <c r="AI28" s="33"/>
    </row>
    <row r="29" spans="1:37" ht="26.25" customHeight="1" x14ac:dyDescent="0.2">
      <c r="A29" s="51" t="s">
        <v>28</v>
      </c>
      <c r="B29" s="52"/>
      <c r="C29" s="52"/>
      <c r="D29" s="52"/>
      <c r="E29" s="52"/>
      <c r="F29" s="52"/>
      <c r="G29" s="52"/>
      <c r="H29" s="52"/>
      <c r="I29" s="52"/>
      <c r="J29" s="52"/>
      <c r="K29" s="52"/>
      <c r="L29" s="52"/>
      <c r="M29" s="52"/>
      <c r="N29" s="52"/>
      <c r="O29" s="52"/>
      <c r="P29" s="31"/>
      <c r="Q29" s="31"/>
      <c r="R29" s="31"/>
      <c r="S29" s="31"/>
      <c r="T29" s="50"/>
      <c r="U29" s="50"/>
      <c r="V29" s="50"/>
      <c r="W29" s="53"/>
      <c r="X29" s="31"/>
      <c r="Y29" s="31"/>
      <c r="Z29" s="31"/>
      <c r="AA29" s="31"/>
      <c r="AB29" s="54"/>
      <c r="AC29" s="35"/>
      <c r="AD29" s="35"/>
      <c r="AE29" s="35"/>
      <c r="AF29" s="35"/>
      <c r="AG29" s="35"/>
      <c r="AH29" s="35"/>
      <c r="AI29" s="36"/>
    </row>
    <row r="30" spans="1:37" ht="26.25" customHeight="1" x14ac:dyDescent="0.2">
      <c r="A30" s="29"/>
      <c r="B30" s="30"/>
      <c r="C30" s="30"/>
      <c r="D30" s="30"/>
      <c r="E30" s="30"/>
      <c r="F30" s="30"/>
      <c r="G30" s="30"/>
      <c r="H30" s="30"/>
      <c r="I30" s="30"/>
      <c r="J30" s="30"/>
      <c r="K30" s="30"/>
      <c r="L30" s="30"/>
      <c r="M30" s="30"/>
      <c r="N30" s="30"/>
      <c r="O30" s="30"/>
      <c r="P30" s="31"/>
      <c r="Q30" s="31"/>
      <c r="R30" s="31"/>
      <c r="S30" s="31"/>
      <c r="T30" s="50"/>
      <c r="U30" s="50"/>
      <c r="V30" s="50"/>
      <c r="W30" s="31"/>
      <c r="X30" s="31"/>
      <c r="Y30" s="31"/>
      <c r="Z30" s="31"/>
      <c r="AA30" s="31"/>
      <c r="AB30" s="32"/>
      <c r="AC30" s="32"/>
      <c r="AD30" s="32"/>
      <c r="AE30" s="32"/>
      <c r="AF30" s="32"/>
      <c r="AG30" s="32"/>
      <c r="AH30" s="32"/>
      <c r="AI30" s="33"/>
    </row>
    <row r="31" spans="1:37" ht="26.25" customHeight="1" x14ac:dyDescent="0.2">
      <c r="A31" s="29"/>
      <c r="B31" s="30"/>
      <c r="C31" s="30"/>
      <c r="D31" s="30"/>
      <c r="E31" s="30"/>
      <c r="F31" s="30"/>
      <c r="G31" s="30"/>
      <c r="H31" s="30"/>
      <c r="I31" s="30"/>
      <c r="J31" s="30"/>
      <c r="K31" s="30"/>
      <c r="L31" s="30"/>
      <c r="M31" s="30"/>
      <c r="N31" s="30"/>
      <c r="O31" s="30"/>
      <c r="P31" s="31"/>
      <c r="Q31" s="31"/>
      <c r="R31" s="31"/>
      <c r="S31" s="31"/>
      <c r="T31" s="31"/>
      <c r="U31" s="31"/>
      <c r="V31" s="31"/>
      <c r="W31" s="31"/>
      <c r="X31" s="31"/>
      <c r="Y31" s="31"/>
      <c r="Z31" s="31"/>
      <c r="AA31" s="31"/>
      <c r="AB31" s="32"/>
      <c r="AC31" s="32"/>
      <c r="AD31" s="32"/>
      <c r="AE31" s="32"/>
      <c r="AF31" s="32"/>
      <c r="AG31" s="32"/>
      <c r="AH31" s="32"/>
      <c r="AI31" s="33"/>
    </row>
    <row r="32" spans="1:37" ht="26.25" customHeight="1" x14ac:dyDescent="0.2">
      <c r="A32" s="42"/>
      <c r="B32" s="43"/>
      <c r="C32" s="43"/>
      <c r="D32" s="43"/>
      <c r="E32" s="43"/>
      <c r="F32" s="43"/>
      <c r="G32" s="43"/>
      <c r="H32" s="43"/>
      <c r="I32" s="43"/>
      <c r="J32" s="43"/>
      <c r="K32" s="43"/>
      <c r="L32" s="43"/>
      <c r="M32" s="43"/>
      <c r="N32" s="43"/>
      <c r="O32" s="43"/>
      <c r="P32" s="44"/>
      <c r="Q32" s="44"/>
      <c r="R32" s="44"/>
      <c r="S32" s="44"/>
      <c r="T32" s="44"/>
      <c r="U32" s="44"/>
      <c r="V32" s="44"/>
      <c r="W32" s="45"/>
      <c r="X32" s="45"/>
      <c r="Y32" s="45"/>
      <c r="Z32" s="45"/>
      <c r="AA32" s="45"/>
      <c r="AB32" s="46"/>
      <c r="AC32" s="46"/>
      <c r="AD32" s="46"/>
      <c r="AE32" s="46"/>
      <c r="AF32" s="46"/>
      <c r="AG32" s="46"/>
      <c r="AH32" s="46"/>
      <c r="AI32" s="47"/>
    </row>
    <row r="33" spans="1:35" ht="21" customHeight="1" x14ac:dyDescent="0.2">
      <c r="P33" s="34" t="s">
        <v>17</v>
      </c>
      <c r="Q33" s="34"/>
      <c r="R33" s="34"/>
      <c r="S33" s="34"/>
      <c r="T33" s="34"/>
      <c r="U33" s="34"/>
      <c r="V33" s="34"/>
      <c r="W33" s="34"/>
      <c r="X33" s="34"/>
      <c r="Y33" s="34"/>
      <c r="Z33" s="34"/>
      <c r="AA33" s="34"/>
      <c r="AB33" s="48">
        <f>SUM(AB20:AI32)</f>
        <v>115950</v>
      </c>
      <c r="AC33" s="48"/>
      <c r="AD33" s="48"/>
      <c r="AE33" s="48"/>
      <c r="AF33" s="48"/>
      <c r="AG33" s="48"/>
      <c r="AH33" s="48"/>
      <c r="AI33" s="49"/>
    </row>
    <row r="34" spans="1:35" ht="21" customHeight="1" x14ac:dyDescent="0.2">
      <c r="P34" s="34" t="s">
        <v>18</v>
      </c>
      <c r="Q34" s="34"/>
      <c r="R34" s="34"/>
      <c r="S34" s="34"/>
      <c r="T34" s="34"/>
      <c r="U34" s="34"/>
      <c r="V34" s="34"/>
      <c r="W34" s="34"/>
      <c r="X34" s="34"/>
      <c r="Y34" s="34"/>
      <c r="Z34" s="34"/>
      <c r="AA34" s="34"/>
      <c r="AB34" s="35">
        <f>AB33*10%</f>
        <v>11595</v>
      </c>
      <c r="AC34" s="35"/>
      <c r="AD34" s="35"/>
      <c r="AE34" s="35"/>
      <c r="AF34" s="35"/>
      <c r="AG34" s="35"/>
      <c r="AH34" s="35"/>
      <c r="AI34" s="36"/>
    </row>
    <row r="35" spans="1:35" ht="21" customHeight="1" x14ac:dyDescent="0.2">
      <c r="P35" s="34" t="s">
        <v>19</v>
      </c>
      <c r="Q35" s="34"/>
      <c r="R35" s="34"/>
      <c r="S35" s="34"/>
      <c r="T35" s="34"/>
      <c r="U35" s="34"/>
      <c r="V35" s="34"/>
      <c r="W35" s="34"/>
      <c r="X35" s="34"/>
      <c r="Y35" s="34"/>
      <c r="Z35" s="34"/>
      <c r="AA35" s="34"/>
      <c r="AB35" s="37">
        <f>AB33+AB34</f>
        <v>127545</v>
      </c>
      <c r="AC35" s="37"/>
      <c r="AD35" s="37"/>
      <c r="AE35" s="37"/>
      <c r="AF35" s="37"/>
      <c r="AG35" s="37"/>
      <c r="AH35" s="37"/>
      <c r="AI35" s="38"/>
    </row>
    <row r="37" spans="1:35" x14ac:dyDescent="0.2">
      <c r="A37" s="39" t="s">
        <v>20</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1"/>
    </row>
    <row r="38" spans="1:35" ht="13.5" customHeight="1" x14ac:dyDescent="0.2">
      <c r="A38" s="129" t="s">
        <v>40</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1"/>
    </row>
    <row r="39" spans="1:35" ht="13.5" customHeight="1" x14ac:dyDescent="0.2">
      <c r="A39" s="23" t="s">
        <v>39</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5"/>
    </row>
    <row r="40" spans="1:35" ht="13.5" customHeight="1" x14ac:dyDescent="0.2">
      <c r="A40" s="23" t="s">
        <v>38</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5"/>
    </row>
    <row r="41" spans="1:35" ht="13.5" customHeight="1" x14ac:dyDescent="0.2">
      <c r="A41" s="23" t="s">
        <v>37</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5"/>
    </row>
    <row r="42" spans="1:35" ht="13.5" customHeight="1" x14ac:dyDescent="0.2">
      <c r="A42" s="23"/>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5"/>
    </row>
    <row r="43" spans="1:35" x14ac:dyDescent="0.2">
      <c r="A43" s="26" t="s">
        <v>47</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8"/>
    </row>
  </sheetData>
  <mergeCells count="107">
    <mergeCell ref="A28:O28"/>
    <mergeCell ref="P28:S28"/>
    <mergeCell ref="T28:V28"/>
    <mergeCell ref="W28:AA28"/>
    <mergeCell ref="AB28:AI28"/>
    <mergeCell ref="E13:Q15"/>
    <mergeCell ref="A11:D11"/>
    <mergeCell ref="E11:Q11"/>
    <mergeCell ref="A12:D12"/>
    <mergeCell ref="Y13:AB15"/>
    <mergeCell ref="AC13:AF15"/>
    <mergeCell ref="W21:AA21"/>
    <mergeCell ref="AB21:AI21"/>
    <mergeCell ref="A20:O20"/>
    <mergeCell ref="P20:S20"/>
    <mergeCell ref="T20:V20"/>
    <mergeCell ref="W20:AA20"/>
    <mergeCell ref="AB20:AI20"/>
    <mergeCell ref="E12:Q12"/>
    <mergeCell ref="A19:O19"/>
    <mergeCell ref="P19:S19"/>
    <mergeCell ref="T19:V19"/>
    <mergeCell ref="A21:O21"/>
    <mergeCell ref="P21:S21"/>
    <mergeCell ref="A1:AI2"/>
    <mergeCell ref="A4:N5"/>
    <mergeCell ref="O4:Q5"/>
    <mergeCell ref="Z4:AI4"/>
    <mergeCell ref="A7:G8"/>
    <mergeCell ref="H7:Q8"/>
    <mergeCell ref="X9:AI9"/>
    <mergeCell ref="A10:D10"/>
    <mergeCell ref="E10:Q10"/>
    <mergeCell ref="T21:V21"/>
    <mergeCell ref="W19:AA19"/>
    <mergeCell ref="AB19:AI19"/>
    <mergeCell ref="A18:O18"/>
    <mergeCell ref="P18:S18"/>
    <mergeCell ref="T18:V18"/>
    <mergeCell ref="W18:AA18"/>
    <mergeCell ref="AB18:AI18"/>
    <mergeCell ref="Y12:AB12"/>
    <mergeCell ref="AC12:AF12"/>
    <mergeCell ref="A14:D14"/>
    <mergeCell ref="A27:O27"/>
    <mergeCell ref="P27:S27"/>
    <mergeCell ref="T27:V27"/>
    <mergeCell ref="W27:AA27"/>
    <mergeCell ref="AB27:AI27"/>
    <mergeCell ref="A25:O25"/>
    <mergeCell ref="P25:S25"/>
    <mergeCell ref="T25:V25"/>
    <mergeCell ref="W25:AA25"/>
    <mergeCell ref="AB25:AI25"/>
    <mergeCell ref="A26:O26"/>
    <mergeCell ref="P26:S26"/>
    <mergeCell ref="T26:V26"/>
    <mergeCell ref="W26:AA26"/>
    <mergeCell ref="AB26:AI26"/>
    <mergeCell ref="A22:O22"/>
    <mergeCell ref="P22:S22"/>
    <mergeCell ref="T22:V22"/>
    <mergeCell ref="W22:AA22"/>
    <mergeCell ref="AB22:AI22"/>
    <mergeCell ref="A24:O24"/>
    <mergeCell ref="P24:S24"/>
    <mergeCell ref="T24:V24"/>
    <mergeCell ref="W24:AA24"/>
    <mergeCell ref="AB24:AI24"/>
    <mergeCell ref="A23:O23"/>
    <mergeCell ref="P23:S23"/>
    <mergeCell ref="T23:V23"/>
    <mergeCell ref="W23:AA23"/>
    <mergeCell ref="A30:O30"/>
    <mergeCell ref="P30:S30"/>
    <mergeCell ref="T30:V30"/>
    <mergeCell ref="W30:AA30"/>
    <mergeCell ref="AB30:AI30"/>
    <mergeCell ref="A29:O29"/>
    <mergeCell ref="P29:S29"/>
    <mergeCell ref="T29:V29"/>
    <mergeCell ref="W29:AA29"/>
    <mergeCell ref="AB29:AI29"/>
    <mergeCell ref="A31:O31"/>
    <mergeCell ref="P31:S31"/>
    <mergeCell ref="T31:V31"/>
    <mergeCell ref="W31:AA31"/>
    <mergeCell ref="AB31:AI31"/>
    <mergeCell ref="AB23:AI23"/>
    <mergeCell ref="A43:AI43"/>
    <mergeCell ref="A37:AI37"/>
    <mergeCell ref="A38:AI38"/>
    <mergeCell ref="A39:AI39"/>
    <mergeCell ref="A40:AI40"/>
    <mergeCell ref="A41:AI41"/>
    <mergeCell ref="A42:AI42"/>
    <mergeCell ref="P33:AA33"/>
    <mergeCell ref="AB33:AI33"/>
    <mergeCell ref="P34:AA34"/>
    <mergeCell ref="AB34:AI34"/>
    <mergeCell ref="P35:AA35"/>
    <mergeCell ref="AB35:AI35"/>
    <mergeCell ref="A32:O32"/>
    <mergeCell ref="P32:S32"/>
    <mergeCell ref="T32:V32"/>
    <mergeCell ref="W32:AA32"/>
    <mergeCell ref="AB32:AI32"/>
  </mergeCells>
  <phoneticPr fontId="15"/>
  <printOptions horizontalCentered="1"/>
  <pageMargins left="0.82677165354330717" right="0.59055118110236227" top="0.59055118110236227" bottom="0.35433070866141736"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2024.6(髙田作成)</vt:lpstr>
      <vt:lpstr>サイディングのみ(髙田作成) </vt:lpstr>
      <vt:lpstr>全体(髙田作成)</vt:lpstr>
      <vt:lpstr>ｶｺﾞ設置</vt:lpstr>
      <vt:lpstr>窯業系サイディング</vt:lpstr>
      <vt:lpstr>全体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2024-06-28T08:20:43Z</cp:lastPrinted>
  <dcterms:created xsi:type="dcterms:W3CDTF">2017-05-12T08:40:42Z</dcterms:created>
  <dcterms:modified xsi:type="dcterms:W3CDTF">2024-06-28T08:22:32Z</dcterms:modified>
</cp:coreProperties>
</file>