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akada yuka\Desktop\見積書（髙田）\か\グローブシップ\"/>
    </mc:Choice>
  </mc:AlternateContent>
  <xr:revisionPtr revIDLastSave="0" documentId="13_ncr:1_{1C404E6E-823A-4377-B996-CCB35DCC1F33}" xr6:coauthVersionLast="47" xr6:coauthVersionMax="47" xr10:uidLastSave="{00000000-0000-0000-0000-000000000000}"/>
  <bookViews>
    <workbookView xWindow="1320" yWindow="50" windowWidth="16640" windowHeight="9910" xr2:uid="{89001A47-D442-446F-9A7C-C3E342055B1C}"/>
  </bookViews>
  <sheets>
    <sheet name="2024.4.24太陽生命ビル（休日想定)" sheetId="12" r:id="rId1"/>
    <sheet name="2024.4.24イチゴ花京院ビル（休日想定" sheetId="11" r:id="rId2"/>
    <sheet name="2023.11.15単価見積" sheetId="2" r:id="rId3"/>
    <sheet name="2023.11.27青葉区" sheetId="5" r:id="rId4"/>
    <sheet name="2023.11.27塩釜" sheetId="6" r:id="rId5"/>
    <sheet name="2023.12.20住金ビル" sheetId="8" r:id="rId6"/>
    <sheet name="2023・12.20花京院ビル（平日想定）" sheetId="9" r:id="rId7"/>
    <sheet name="2023・12.20花京院ビル（休日想定）" sheetId="10" r:id="rId8"/>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0" i="11" l="1"/>
  <c r="AB32" i="12"/>
  <c r="AB26" i="12"/>
  <c r="AB25" i="12" l="1"/>
  <c r="AB23" i="12"/>
  <c r="AB28" i="12" l="1"/>
  <c r="AB27" i="12"/>
  <c r="AB22" i="12"/>
  <c r="AB21" i="12"/>
  <c r="AB26" i="11"/>
  <c r="AB25" i="11"/>
  <c r="AB24" i="11"/>
  <c r="AB21" i="11"/>
  <c r="AB20" i="11"/>
  <c r="AB30" i="10"/>
  <c r="AB26" i="10"/>
  <c r="AB27" i="10"/>
  <c r="AB25" i="10"/>
  <c r="AB24" i="10"/>
  <c r="AB21" i="10"/>
  <c r="AB20" i="10"/>
  <c r="Z4" i="10"/>
  <c r="AB33" i="12" l="1"/>
  <c r="AB31" i="11"/>
  <c r="AB31" i="10"/>
  <c r="AB32" i="10" s="1"/>
  <c r="H7" i="10" s="1"/>
  <c r="AB21" i="9"/>
  <c r="AB24" i="9"/>
  <c r="AB25" i="9"/>
  <c r="AB20" i="9"/>
  <c r="AB30" i="9" s="1"/>
  <c r="AB34" i="12" l="1"/>
  <c r="H7" i="12" s="1"/>
  <c r="AB32" i="11"/>
  <c r="H7" i="11" s="1"/>
  <c r="Z4" i="9"/>
  <c r="AB31" i="9" l="1"/>
  <c r="AB32" i="9" s="1"/>
  <c r="H7" i="9" s="1"/>
  <c r="AB25" i="8" l="1"/>
  <c r="AB24" i="8"/>
  <c r="AB23" i="8"/>
  <c r="AB22" i="8"/>
  <c r="AB21" i="8"/>
  <c r="AB25" i="5"/>
  <c r="AB22" i="6"/>
  <c r="AB26" i="6" s="1"/>
  <c r="Z4" i="6"/>
  <c r="AB26" i="5"/>
  <c r="AB24" i="5"/>
  <c r="AB23" i="5"/>
  <c r="AB22" i="5"/>
  <c r="Z4" i="5"/>
  <c r="AB28" i="8" l="1"/>
  <c r="AB29" i="8" s="1"/>
  <c r="AB30" i="8" s="1"/>
  <c r="H7" i="8" s="1"/>
  <c r="AB29" i="5"/>
  <c r="AB30" i="5" s="1"/>
  <c r="AB31" i="5" s="1"/>
  <c r="H7" i="5" s="1"/>
  <c r="AB27" i="6"/>
  <c r="AB28" i="6" s="1"/>
  <c r="H7" i="6" s="1"/>
  <c r="Z4" i="2"/>
</calcChain>
</file>

<file path=xl/sharedStrings.xml><?xml version="1.0" encoding="utf-8"?>
<sst xmlns="http://schemas.openxmlformats.org/spreadsheetml/2006/main" count="376" uniqueCount="108">
  <si>
    <t>御中</t>
    <rPh sb="0" eb="2">
      <t>オンチュウ</t>
    </rPh>
    <phoneticPr fontId="4"/>
  </si>
  <si>
    <t>御見積金額</t>
    <rPh sb="0" eb="1">
      <t>オ</t>
    </rPh>
    <rPh sb="1" eb="3">
      <t>ミツ</t>
    </rPh>
    <rPh sb="3" eb="5">
      <t>キンガク</t>
    </rPh>
    <phoneticPr fontId="4"/>
  </si>
  <si>
    <t>(税込)</t>
    <rPh sb="1" eb="3">
      <t>ゼイコミ</t>
    </rPh>
    <phoneticPr fontId="6"/>
  </si>
  <si>
    <t>件名：</t>
    <phoneticPr fontId="4"/>
  </si>
  <si>
    <t>支払条件：</t>
    <phoneticPr fontId="4"/>
  </si>
  <si>
    <t>別途打ち合わせによる</t>
    <rPh sb="0" eb="3">
      <t>ベットウ</t>
    </rPh>
    <rPh sb="4" eb="5">
      <t>ア</t>
    </rPh>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</si>
  <si>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</si>
  <si>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</si>
  <si>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</si>
  <si>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</si>
  <si>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実際のご請求は実数量を計測したものとさせて頂きますのでご了承ください。</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</si>
  <si>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</si>
  <si>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</si>
  <si>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</si>
  <si>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</si>
  <si>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</si>
  <si>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</si>
  <si>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</si>
  <si>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</si>
  <si>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</si>
  <si>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</si>
  <si>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　御　見　積　書</t>
    <rPh sb="1" eb="2">
      <t>オ</t>
    </rPh>
    <rPh sb="3" eb="4">
      <t>ミ</t>
    </rPh>
    <rPh sb="5" eb="6">
      <t>セキ</t>
    </rPh>
    <phoneticPr fontId="4"/>
  </si>
  <si>
    <t>産業廃棄物処分</t>
    <rPh sb="0" eb="5">
      <t>サンギョウハイキブツ</t>
    </rPh>
    <rPh sb="5" eb="7">
      <t>ショブン</t>
    </rPh>
    <phoneticPr fontId="3"/>
  </si>
  <si>
    <t>グローブシップ株式会社</t>
    <rPh sb="7" eb="9">
      <t>カブシキ</t>
    </rPh>
    <rPh sb="9" eb="11">
      <t>カイシャ</t>
    </rPh>
    <phoneticPr fontId="3"/>
  </si>
  <si>
    <t>〈株式会社昭和羽前建設工業への搬入〉</t>
    <rPh sb="1" eb="5">
      <t>カブシキガイシャ</t>
    </rPh>
    <rPh sb="5" eb="7">
      <t>ショウワ</t>
    </rPh>
    <rPh sb="7" eb="9">
      <t>ウゼン</t>
    </rPh>
    <rPh sb="9" eb="11">
      <t>ケンセツ</t>
    </rPh>
    <rPh sb="11" eb="13">
      <t>コウギョウ</t>
    </rPh>
    <rPh sb="15" eb="17">
      <t>ハンニュウ</t>
    </rPh>
    <phoneticPr fontId="3"/>
  </si>
  <si>
    <t>・資源物回収処理（古紙）</t>
    <rPh sb="1" eb="4">
      <t>シゲンブツ</t>
    </rPh>
    <rPh sb="4" eb="6">
      <t>カイシュウ</t>
    </rPh>
    <rPh sb="6" eb="8">
      <t>ショリ</t>
    </rPh>
    <rPh sb="9" eb="11">
      <t>コシ</t>
    </rPh>
    <phoneticPr fontId="3"/>
  </si>
  <si>
    <t>収集運搬費</t>
    <rPh sb="0" eb="5">
      <t>シュウシュウウンパンヒ</t>
    </rPh>
    <phoneticPr fontId="3"/>
  </si>
  <si>
    <t>ご契約諸経費</t>
    <rPh sb="1" eb="6">
      <t>ケイヤクショケイヒ</t>
    </rPh>
    <phoneticPr fontId="3"/>
  </si>
  <si>
    <t>kg</t>
    <phoneticPr fontId="3"/>
  </si>
  <si>
    <t>無償</t>
    <rPh sb="0" eb="2">
      <t>ムショウ</t>
    </rPh>
    <phoneticPr fontId="3"/>
  </si>
  <si>
    <t>処理証明発行手数料</t>
    <rPh sb="0" eb="4">
      <t>ショリショウメイ</t>
    </rPh>
    <rPh sb="4" eb="6">
      <t>ハッコウ</t>
    </rPh>
    <rPh sb="6" eb="9">
      <t>テスウリョウ</t>
    </rPh>
    <phoneticPr fontId="3"/>
  </si>
  <si>
    <t>式</t>
    <rPh sb="0" eb="1">
      <t>シキ</t>
    </rPh>
    <phoneticPr fontId="3"/>
  </si>
  <si>
    <t>以下余白</t>
    <rPh sb="0" eb="4">
      <t>イカヨハク</t>
    </rPh>
    <phoneticPr fontId="3"/>
  </si>
  <si>
    <t>車</t>
    <rPh sb="0" eb="1">
      <t>シャ</t>
    </rPh>
    <phoneticPr fontId="3"/>
  </si>
  <si>
    <t>・証明書の発行に関して、リサイクル証明書のみ発行可能となります。予めご了承下さい。</t>
    <rPh sb="1" eb="4">
      <t>ショウメイショ</t>
    </rPh>
    <rPh sb="5" eb="7">
      <t>ハッコウ</t>
    </rPh>
    <rPh sb="8" eb="9">
      <t>カン</t>
    </rPh>
    <rPh sb="17" eb="20">
      <t>ショウメイショ</t>
    </rPh>
    <rPh sb="22" eb="24">
      <t>ハッコウ</t>
    </rPh>
    <rPh sb="24" eb="26">
      <t>カノウ</t>
    </rPh>
    <rPh sb="32" eb="33">
      <t>アラカジ</t>
    </rPh>
    <rPh sb="35" eb="37">
      <t>リョウショウ</t>
    </rPh>
    <rPh sb="37" eb="38">
      <t>クダ</t>
    </rPh>
    <phoneticPr fontId="3"/>
  </si>
  <si>
    <t>・がれき類</t>
    <rPh sb="4" eb="5">
      <t>ルイ</t>
    </rPh>
    <phoneticPr fontId="3"/>
  </si>
  <si>
    <t>・コンクリートがら（ブロック）</t>
    <phoneticPr fontId="3"/>
  </si>
  <si>
    <t>・上記品目の回収にあたり、弊社との運搬契約、株式会社昭和羽前建設工業との処分委託契約のご締結が必要となります。</t>
    <rPh sb="1" eb="3">
      <t>ジョウキ</t>
    </rPh>
    <rPh sb="3" eb="5">
      <t>ヒンモク</t>
    </rPh>
    <rPh sb="6" eb="8">
      <t>カイシュウ</t>
    </rPh>
    <rPh sb="13" eb="15">
      <t>ヘイシャ</t>
    </rPh>
    <rPh sb="17" eb="21">
      <t>ウンパンケイヤク</t>
    </rPh>
    <rPh sb="22" eb="26">
      <t>カブシキガイシャ</t>
    </rPh>
    <rPh sb="26" eb="30">
      <t>ショウワウゼン</t>
    </rPh>
    <rPh sb="30" eb="32">
      <t>ケンセツ</t>
    </rPh>
    <rPh sb="32" eb="34">
      <t>コウギョウ</t>
    </rPh>
    <rPh sb="36" eb="38">
      <t>ショブン</t>
    </rPh>
    <rPh sb="38" eb="40">
      <t>イタク</t>
    </rPh>
    <rPh sb="40" eb="42">
      <t>ケイヤク</t>
    </rPh>
    <rPh sb="44" eb="46">
      <t>テイケツ</t>
    </rPh>
    <rPh sb="47" eb="49">
      <t>ヒツヨウ</t>
    </rPh>
    <phoneticPr fontId="3"/>
  </si>
  <si>
    <t>住宅金融支援機構ビルからの回収</t>
    <rPh sb="0" eb="2">
      <t>ジュウタク</t>
    </rPh>
    <rPh sb="2" eb="4">
      <t>キンユウ</t>
    </rPh>
    <rPh sb="4" eb="6">
      <t>シエン</t>
    </rPh>
    <rPh sb="6" eb="8">
      <t>キコウ</t>
    </rPh>
    <rPh sb="13" eb="15">
      <t>カイシュウ</t>
    </rPh>
    <phoneticPr fontId="3"/>
  </si>
  <si>
    <t>・回収当日は搬出経路、駐車場所の確保をお願い致します。</t>
    <rPh sb="1" eb="3">
      <t>カイシュウ</t>
    </rPh>
    <rPh sb="3" eb="5">
      <t>トウジツ</t>
    </rPh>
    <rPh sb="6" eb="8">
      <t>ハンシュツ</t>
    </rPh>
    <rPh sb="8" eb="10">
      <t>ケイロ</t>
    </rPh>
    <rPh sb="11" eb="13">
      <t>チュウシャ</t>
    </rPh>
    <rPh sb="13" eb="15">
      <t>バショ</t>
    </rPh>
    <rPh sb="16" eb="18">
      <t>カクホ</t>
    </rPh>
    <rPh sb="20" eb="21">
      <t>ネガ</t>
    </rPh>
    <rPh sb="22" eb="23">
      <t>イタ</t>
    </rPh>
    <phoneticPr fontId="3"/>
  </si>
  <si>
    <t>太陽生命塩釜ビルからの回収</t>
    <rPh sb="0" eb="4">
      <t>タイヨウセイメイ</t>
    </rPh>
    <rPh sb="4" eb="6">
      <t>シオガマ</t>
    </rPh>
    <rPh sb="11" eb="13">
      <t>カイシュウ</t>
    </rPh>
    <phoneticPr fontId="3"/>
  </si>
  <si>
    <t>・石膏ボード</t>
    <rPh sb="1" eb="3">
      <t>セッコウ</t>
    </rPh>
    <phoneticPr fontId="3"/>
  </si>
  <si>
    <t>部</t>
    <rPh sb="0" eb="1">
      <t>ブ</t>
    </rPh>
    <phoneticPr fontId="3"/>
  </si>
  <si>
    <t>単価御見積</t>
    <rPh sb="0" eb="2">
      <t>タンカ</t>
    </rPh>
    <rPh sb="2" eb="5">
      <t>オミツモリ</t>
    </rPh>
    <phoneticPr fontId="3"/>
  </si>
  <si>
    <t>(税抜)</t>
    <rPh sb="1" eb="3">
      <t>ゼイヌキ</t>
    </rPh>
    <phoneticPr fontId="6"/>
  </si>
  <si>
    <t>〈株式会社サイコーでの処分〉</t>
    <rPh sb="1" eb="5">
      <t>カブシキガイシャ</t>
    </rPh>
    <rPh sb="11" eb="13">
      <t>ショブン</t>
    </rPh>
    <phoneticPr fontId="3"/>
  </si>
  <si>
    <t>・廃プラスチック類</t>
    <rPh sb="1" eb="2">
      <t>ハイ</t>
    </rPh>
    <rPh sb="8" eb="9">
      <t>ルイ</t>
    </rPh>
    <phoneticPr fontId="3"/>
  </si>
  <si>
    <t>・金属くず</t>
    <rPh sb="1" eb="3">
      <t>キンゾク</t>
    </rPh>
    <phoneticPr fontId="3"/>
  </si>
  <si>
    <t>・木くず（産業廃棄物）</t>
    <rPh sb="1" eb="2">
      <t>キ</t>
    </rPh>
    <rPh sb="5" eb="7">
      <t>サンギョウ</t>
    </rPh>
    <rPh sb="7" eb="10">
      <t>ハイキブツ</t>
    </rPh>
    <phoneticPr fontId="3"/>
  </si>
  <si>
    <t>※</t>
    <phoneticPr fontId="3"/>
  </si>
  <si>
    <t>産業廃棄物回収の件</t>
    <rPh sb="0" eb="2">
      <t>サンギョウ</t>
    </rPh>
    <rPh sb="2" eb="5">
      <t>ハイキブツ</t>
    </rPh>
    <rPh sb="5" eb="7">
      <t>カイシュウ</t>
    </rPh>
    <rPh sb="8" eb="9">
      <t>ケン</t>
    </rPh>
    <phoneticPr fontId="3"/>
  </si>
  <si>
    <t>この御見積書は単価御見積となります。</t>
    <rPh sb="2" eb="5">
      <t>オミツモリ</t>
    </rPh>
    <rPh sb="5" eb="6">
      <t>ショ</t>
    </rPh>
    <rPh sb="7" eb="9">
      <t>タンカ</t>
    </rPh>
    <rPh sb="9" eb="12">
      <t>オミツモリ</t>
    </rPh>
    <phoneticPr fontId="3"/>
  </si>
  <si>
    <t>・ガラス・陶磁器くず</t>
    <rPh sb="5" eb="8">
      <t>トウジキ</t>
    </rPh>
    <phoneticPr fontId="3"/>
  </si>
  <si>
    <t>資源物回収の件</t>
    <rPh sb="0" eb="3">
      <t>シゲンブツ</t>
    </rPh>
    <rPh sb="3" eb="5">
      <t>カイシュウ</t>
    </rPh>
    <phoneticPr fontId="4"/>
  </si>
  <si>
    <t>・回収時は路上駐車対策として１名以上お手伝い頂きますようお願い致します。</t>
    <rPh sb="1" eb="3">
      <t>カイシュウ</t>
    </rPh>
    <rPh sb="3" eb="4">
      <t>ジ</t>
    </rPh>
    <rPh sb="5" eb="7">
      <t>ロジョウ</t>
    </rPh>
    <rPh sb="7" eb="9">
      <t>チュウシャ</t>
    </rPh>
    <rPh sb="9" eb="11">
      <t>タイサク</t>
    </rPh>
    <rPh sb="15" eb="16">
      <t>メイ</t>
    </rPh>
    <rPh sb="16" eb="18">
      <t>イジョウ</t>
    </rPh>
    <rPh sb="19" eb="21">
      <t>テツダ</t>
    </rPh>
    <rPh sb="22" eb="23">
      <t>イタダ</t>
    </rPh>
    <rPh sb="29" eb="30">
      <t>ネガ</t>
    </rPh>
    <rPh sb="31" eb="32">
      <t>イタ</t>
    </rPh>
    <phoneticPr fontId="3"/>
  </si>
  <si>
    <t>・回収当日は立ち合いをお願い致します。</t>
    <rPh sb="1" eb="5">
      <t>カイシュウトウジツ</t>
    </rPh>
    <rPh sb="6" eb="7">
      <t>タ</t>
    </rPh>
    <rPh sb="8" eb="9">
      <t>ア</t>
    </rPh>
    <rPh sb="12" eb="13">
      <t>ネガ</t>
    </rPh>
    <rPh sb="14" eb="15">
      <t>イタ</t>
    </rPh>
    <phoneticPr fontId="3"/>
  </si>
  <si>
    <t>産業廃棄物処理</t>
    <rPh sb="0" eb="5">
      <t>サンギョウハイキブツ</t>
    </rPh>
    <rPh sb="5" eb="7">
      <t>ショリ</t>
    </rPh>
    <phoneticPr fontId="3"/>
  </si>
  <si>
    <t>資源物回収処理</t>
    <rPh sb="0" eb="3">
      <t>シゲンブツ</t>
    </rPh>
    <rPh sb="3" eb="5">
      <t>カイシュウ</t>
    </rPh>
    <rPh sb="5" eb="7">
      <t>ショリ</t>
    </rPh>
    <phoneticPr fontId="3"/>
  </si>
  <si>
    <t>産業廃棄物回収の件</t>
    <rPh sb="0" eb="2">
      <t>サンギョウ</t>
    </rPh>
    <rPh sb="2" eb="5">
      <t>ハイキブツ</t>
    </rPh>
    <rPh sb="5" eb="7">
      <t>カイシュウ</t>
    </rPh>
    <phoneticPr fontId="4"/>
  </si>
  <si>
    <t>・時間指定不可となります。時間指定ありの場合、収集運搬費として21,000円/ 車発生致しますので、予めご了承下さい</t>
    <rPh sb="1" eb="3">
      <t>ジカン</t>
    </rPh>
    <rPh sb="3" eb="5">
      <t>シテイ</t>
    </rPh>
    <rPh sb="5" eb="7">
      <t>フカ</t>
    </rPh>
    <rPh sb="13" eb="15">
      <t>ジカン</t>
    </rPh>
    <rPh sb="15" eb="17">
      <t>シテイ</t>
    </rPh>
    <rPh sb="20" eb="22">
      <t>バアイ</t>
    </rPh>
    <rPh sb="23" eb="25">
      <t>シュウシュウ</t>
    </rPh>
    <rPh sb="25" eb="27">
      <t>ウンパン</t>
    </rPh>
    <rPh sb="27" eb="28">
      <t>ヒ</t>
    </rPh>
    <rPh sb="37" eb="38">
      <t>エン</t>
    </rPh>
    <rPh sb="40" eb="41">
      <t>シャ</t>
    </rPh>
    <rPh sb="41" eb="43">
      <t>ハッセイ</t>
    </rPh>
    <rPh sb="43" eb="44">
      <t>イタ</t>
    </rPh>
    <phoneticPr fontId="3"/>
  </si>
  <si>
    <t>独立行政法人　住宅金融支援機構　東北支店</t>
    <rPh sb="0" eb="2">
      <t>ドクリツ</t>
    </rPh>
    <rPh sb="2" eb="4">
      <t>ギョウセイ</t>
    </rPh>
    <rPh sb="4" eb="6">
      <t>ホウジン</t>
    </rPh>
    <rPh sb="7" eb="9">
      <t>ジュウタク</t>
    </rPh>
    <rPh sb="9" eb="11">
      <t>キンユウ</t>
    </rPh>
    <rPh sb="11" eb="13">
      <t>シエン</t>
    </rPh>
    <rPh sb="13" eb="15">
      <t>キコウ</t>
    </rPh>
    <rPh sb="16" eb="18">
      <t>トウホク</t>
    </rPh>
    <rPh sb="18" eb="20">
      <t>シテン</t>
    </rPh>
    <phoneticPr fontId="3"/>
  </si>
  <si>
    <t>(税込)</t>
    <phoneticPr fontId="6"/>
  </si>
  <si>
    <t>産業廃棄物処理</t>
    <rPh sb="0" eb="2">
      <t>サンギョウ</t>
    </rPh>
    <rPh sb="2" eb="5">
      <t>ハイキブツ</t>
    </rPh>
    <rPh sb="5" eb="7">
      <t>ショリ</t>
    </rPh>
    <phoneticPr fontId="3"/>
  </si>
  <si>
    <t>グローブシップ株式会社</t>
    <rPh sb="7" eb="11">
      <t>カブシキガイシャ</t>
    </rPh>
    <phoneticPr fontId="3"/>
  </si>
  <si>
    <t>資源物回収処理</t>
    <rPh sb="0" eb="3">
      <t>シゲンブツ</t>
    </rPh>
    <rPh sb="3" eb="7">
      <t>カイシュウショリ</t>
    </rPh>
    <phoneticPr fontId="3"/>
  </si>
  <si>
    <t>・古紙</t>
    <rPh sb="1" eb="3">
      <t>コシ</t>
    </rPh>
    <phoneticPr fontId="3"/>
  </si>
  <si>
    <t>手元作業費</t>
    <rPh sb="0" eb="2">
      <t>テモト</t>
    </rPh>
    <rPh sb="2" eb="5">
      <t>サギョウヒ</t>
    </rPh>
    <phoneticPr fontId="3"/>
  </si>
  <si>
    <t>収集運搬費</t>
    <rPh sb="0" eb="4">
      <t>シュウシュウウンパン</t>
    </rPh>
    <rPh sb="4" eb="5">
      <t>ヒ</t>
    </rPh>
    <phoneticPr fontId="3"/>
  </si>
  <si>
    <t>名</t>
    <rPh sb="0" eb="1">
      <t>メイ</t>
    </rPh>
    <phoneticPr fontId="3"/>
  </si>
  <si>
    <t>・契約外品目（食品、液体類）は回収不可となります。予め、ご了承下さい。</t>
    <rPh sb="1" eb="4">
      <t>ケイヤクガイ</t>
    </rPh>
    <rPh sb="4" eb="6">
      <t>ヒンモク</t>
    </rPh>
    <rPh sb="7" eb="9">
      <t>ショクヒン</t>
    </rPh>
    <rPh sb="10" eb="13">
      <t>エキタイルイ</t>
    </rPh>
    <rPh sb="15" eb="19">
      <t>カイシュウフカ</t>
    </rPh>
    <rPh sb="25" eb="26">
      <t>アラカジ</t>
    </rPh>
    <rPh sb="29" eb="31">
      <t>リョウショウ</t>
    </rPh>
    <rPh sb="31" eb="32">
      <t>クダ</t>
    </rPh>
    <phoneticPr fontId="3"/>
  </si>
  <si>
    <t>・2023年12月19日現地確認分の回収を想定しております。</t>
    <rPh sb="5" eb="6">
      <t>ネン</t>
    </rPh>
    <rPh sb="8" eb="9">
      <t>ガツ</t>
    </rPh>
    <rPh sb="11" eb="12">
      <t>ニチ</t>
    </rPh>
    <rPh sb="12" eb="14">
      <t>ゲンチ</t>
    </rPh>
    <rPh sb="14" eb="17">
      <t>カクニンブン</t>
    </rPh>
    <rPh sb="18" eb="20">
      <t>カイシュウ</t>
    </rPh>
    <rPh sb="21" eb="23">
      <t>ソウテイ</t>
    </rPh>
    <phoneticPr fontId="3"/>
  </si>
  <si>
    <t>回収量が増える場合、ご相談頂きますようお願い致します。</t>
    <rPh sb="0" eb="3">
      <t>カイシュウリョウ</t>
    </rPh>
    <rPh sb="4" eb="5">
      <t>フ</t>
    </rPh>
    <rPh sb="7" eb="9">
      <t>バアイ</t>
    </rPh>
    <rPh sb="11" eb="13">
      <t>ソウダン</t>
    </rPh>
    <rPh sb="13" eb="14">
      <t>イタダ</t>
    </rPh>
    <rPh sb="20" eb="21">
      <t>ネガ</t>
    </rPh>
    <rPh sb="22" eb="23">
      <t>イタ</t>
    </rPh>
    <phoneticPr fontId="3"/>
  </si>
  <si>
    <t>・平日での回収を想定しております。</t>
    <rPh sb="1" eb="3">
      <t>ヘイジツ</t>
    </rPh>
    <rPh sb="5" eb="7">
      <t>カイシュウ</t>
    </rPh>
    <rPh sb="8" eb="10">
      <t>ソウテイ</t>
    </rPh>
    <phoneticPr fontId="3"/>
  </si>
  <si>
    <t>・休日での回収を想定しております。</t>
    <rPh sb="1" eb="3">
      <t>キュウジツ</t>
    </rPh>
    <rPh sb="5" eb="7">
      <t>カイシュウ</t>
    </rPh>
    <rPh sb="8" eb="10">
      <t>ソウテイ</t>
    </rPh>
    <phoneticPr fontId="3"/>
  </si>
  <si>
    <t>振込先指定口座：七十七銀行　岩切支店　普通口座　9001409</t>
    <rPh sb="0" eb="3">
      <t>フリコミサキ</t>
    </rPh>
    <rPh sb="3" eb="5">
      <t>シテイ</t>
    </rPh>
    <rPh sb="5" eb="7">
      <t>コウザ</t>
    </rPh>
    <rPh sb="8" eb="11">
      <t>シチジュウシチ</t>
    </rPh>
    <rPh sb="11" eb="13">
      <t>ギンコウ</t>
    </rPh>
    <rPh sb="14" eb="18">
      <t>イワキリシテン</t>
    </rPh>
    <rPh sb="19" eb="23">
      <t>フツウコウザ</t>
    </rPh>
    <phoneticPr fontId="3"/>
  </si>
  <si>
    <t>養生費用</t>
    <rPh sb="0" eb="4">
      <t>ヨウジョウヒヨウ</t>
    </rPh>
    <phoneticPr fontId="3"/>
  </si>
  <si>
    <t>休日作業費</t>
    <rPh sb="0" eb="4">
      <t>キュウジツサギョウ</t>
    </rPh>
    <rPh sb="4" eb="5">
      <t>ヒ</t>
    </rPh>
    <phoneticPr fontId="3"/>
  </si>
  <si>
    <t>見積提出後3ヶ月</t>
    <phoneticPr fontId="4"/>
  </si>
  <si>
    <t>いちご花京院ビル分</t>
    <rPh sb="3" eb="6">
      <t>カキョウイン</t>
    </rPh>
    <rPh sb="8" eb="9">
      <t>ブン</t>
    </rPh>
    <phoneticPr fontId="3"/>
  </si>
  <si>
    <t>・タイル一式10㎏　・事務椅子1台15㎏　・机の下と上一式30㎏　・プラテーブル25㎏＋機械10㎏＝35㎏</t>
    <rPh sb="4" eb="6">
      <t>イッシキ</t>
    </rPh>
    <rPh sb="11" eb="13">
      <t>ジム</t>
    </rPh>
    <rPh sb="13" eb="15">
      <t>イス</t>
    </rPh>
    <rPh sb="16" eb="17">
      <t>ダイ</t>
    </rPh>
    <rPh sb="22" eb="23">
      <t>ツクエ</t>
    </rPh>
    <rPh sb="24" eb="25">
      <t>シタ</t>
    </rPh>
    <rPh sb="26" eb="27">
      <t>ウエ</t>
    </rPh>
    <rPh sb="27" eb="29">
      <t>イッシキ</t>
    </rPh>
    <rPh sb="44" eb="46">
      <t>キカイ</t>
    </rPh>
    <phoneticPr fontId="3"/>
  </si>
  <si>
    <t>養生費用（エレベーター内～ロビーまで）</t>
    <rPh sb="0" eb="4">
      <t>ヨウジョウヒヨウ</t>
    </rPh>
    <rPh sb="11" eb="12">
      <t>ナイ</t>
    </rPh>
    <phoneticPr fontId="3"/>
  </si>
  <si>
    <t>・コンパネ1枚10㎏　・白棚2台＠15㎏＝30㎏　・パイプ椅子2台＠4＝8㎏</t>
    <rPh sb="6" eb="7">
      <t>マイ</t>
    </rPh>
    <rPh sb="12" eb="13">
      <t>シロ</t>
    </rPh>
    <rPh sb="13" eb="14">
      <t>タナ</t>
    </rPh>
    <rPh sb="15" eb="16">
      <t>ダイ</t>
    </rPh>
    <rPh sb="29" eb="31">
      <t>イス</t>
    </rPh>
    <rPh sb="32" eb="33">
      <t>ダイ</t>
    </rPh>
    <phoneticPr fontId="3"/>
  </si>
  <si>
    <t>5階：長テーブル15台＠20㎏＝300㎏　・椅子20＋45脚計＝65脚＠5㎏＝325㎏　・テーブル3台＠20㎏＝60㎏　・MTGテーブル5台＠15㎏＝75㎏</t>
    <rPh sb="1" eb="2">
      <t>カイ</t>
    </rPh>
    <rPh sb="3" eb="4">
      <t>ナガ</t>
    </rPh>
    <rPh sb="10" eb="11">
      <t>ダイ</t>
    </rPh>
    <rPh sb="22" eb="24">
      <t>イス</t>
    </rPh>
    <rPh sb="29" eb="30">
      <t>キャク</t>
    </rPh>
    <rPh sb="30" eb="31">
      <t>ケイ</t>
    </rPh>
    <rPh sb="34" eb="35">
      <t>キャク</t>
    </rPh>
    <rPh sb="50" eb="51">
      <t>ダイ</t>
    </rPh>
    <rPh sb="69" eb="70">
      <t>ダイ</t>
    </rPh>
    <phoneticPr fontId="3"/>
  </si>
  <si>
    <r>
      <rPr>
        <sz val="12"/>
        <color theme="1"/>
        <rFont val="ＭＳ Ｐゴシック"/>
        <family val="3"/>
        <charset val="128"/>
      </rPr>
      <t>金属計：215㎏</t>
    </r>
    <r>
      <rPr>
        <sz val="11"/>
        <color theme="1"/>
        <rFont val="ＭＳ Ｐゴシック"/>
        <family val="3"/>
        <charset val="128"/>
      </rPr>
      <t>・キャビネット4台＠40㎏＝160㎏　・事務机1台55㎏　・</t>
    </r>
    <rPh sb="0" eb="2">
      <t>キンゾク</t>
    </rPh>
    <rPh sb="2" eb="3">
      <t>ケイ</t>
    </rPh>
    <rPh sb="16" eb="17">
      <t>ダイ</t>
    </rPh>
    <rPh sb="28" eb="31">
      <t>ジムツクエ</t>
    </rPh>
    <rPh sb="32" eb="33">
      <t>ダイ</t>
    </rPh>
    <phoneticPr fontId="3"/>
  </si>
  <si>
    <t>プラ計：898㎏</t>
    <rPh sb="2" eb="3">
      <t>ケイ</t>
    </rPh>
    <phoneticPr fontId="3"/>
  </si>
  <si>
    <t>計1130㎏</t>
    <rPh sb="0" eb="1">
      <t>ケイ</t>
    </rPh>
    <phoneticPr fontId="3"/>
  </si>
  <si>
    <t>19㎥</t>
    <phoneticPr fontId="3"/>
  </si>
  <si>
    <t>・2024年4月22日現地確認分を想定した概算御見積書です。ご請求は実数量となります。</t>
    <rPh sb="5" eb="6">
      <t>ネン</t>
    </rPh>
    <rPh sb="7" eb="8">
      <t>ガツ</t>
    </rPh>
    <rPh sb="10" eb="11">
      <t>ニチ</t>
    </rPh>
    <rPh sb="11" eb="13">
      <t>ゲンチ</t>
    </rPh>
    <rPh sb="13" eb="16">
      <t>カクニンブン</t>
    </rPh>
    <rPh sb="17" eb="19">
      <t>ソウテイ</t>
    </rPh>
    <rPh sb="21" eb="23">
      <t>ガイサン</t>
    </rPh>
    <rPh sb="23" eb="24">
      <t>オ</t>
    </rPh>
    <rPh sb="24" eb="27">
      <t>ミツモリショ</t>
    </rPh>
    <rPh sb="31" eb="33">
      <t>セイキュウ</t>
    </rPh>
    <rPh sb="34" eb="36">
      <t>ジッスウ</t>
    </rPh>
    <rPh sb="36" eb="37">
      <t>リョウ</t>
    </rPh>
    <phoneticPr fontId="3"/>
  </si>
  <si>
    <t>・食品、液体類等、御契約にない品目は回収致しかねます。予め、分別とご了承をお願い致します。</t>
    <rPh sb="1" eb="3">
      <t>ショクヒン</t>
    </rPh>
    <rPh sb="4" eb="7">
      <t>エキタイルイ</t>
    </rPh>
    <rPh sb="7" eb="8">
      <t>ナド</t>
    </rPh>
    <rPh sb="9" eb="12">
      <t>ゴケイヤク</t>
    </rPh>
    <rPh sb="15" eb="17">
      <t>ヒンモク</t>
    </rPh>
    <rPh sb="18" eb="20">
      <t>カイシュウ</t>
    </rPh>
    <rPh sb="20" eb="21">
      <t>イタ</t>
    </rPh>
    <rPh sb="27" eb="28">
      <t>アラカジ</t>
    </rPh>
    <rPh sb="30" eb="32">
      <t>ブンベツ</t>
    </rPh>
    <rPh sb="34" eb="36">
      <t>リョウショウ</t>
    </rPh>
    <rPh sb="38" eb="39">
      <t>ネガ</t>
    </rPh>
    <rPh sb="40" eb="41">
      <t>イタ</t>
    </rPh>
    <phoneticPr fontId="3"/>
  </si>
  <si>
    <t>ユニティ4時間12,500円　5階からの搬出をメインに行ってもらう</t>
    <rPh sb="5" eb="7">
      <t>ジカン</t>
    </rPh>
    <rPh sb="13" eb="14">
      <t>エン</t>
    </rPh>
    <rPh sb="16" eb="17">
      <t>カイ</t>
    </rPh>
    <rPh sb="20" eb="22">
      <t>ハンシュツ</t>
    </rPh>
    <rPh sb="27" eb="28">
      <t>オコナ</t>
    </rPh>
    <phoneticPr fontId="3"/>
  </si>
  <si>
    <t>・回収は休日（土日祝）を想定しております。</t>
    <rPh sb="1" eb="3">
      <t>カイシュウ</t>
    </rPh>
    <rPh sb="4" eb="6">
      <t>キュウジツ</t>
    </rPh>
    <rPh sb="7" eb="10">
      <t>ドニチシュク</t>
    </rPh>
    <rPh sb="12" eb="14">
      <t>ソウテイ</t>
    </rPh>
    <phoneticPr fontId="3"/>
  </si>
  <si>
    <t>太陽生命ビル分</t>
    <rPh sb="0" eb="2">
      <t>タイヨウ</t>
    </rPh>
    <rPh sb="2" eb="4">
      <t>セイメイ</t>
    </rPh>
    <rPh sb="6" eb="7">
      <t>ブン</t>
    </rPh>
    <phoneticPr fontId="3"/>
  </si>
  <si>
    <t>【(株)サイコー仙台港資源化センター処分】</t>
    <rPh sb="1" eb="4">
      <t>カブシキガイシャ</t>
    </rPh>
    <rPh sb="8" eb="10">
      <t>センダイ</t>
    </rPh>
    <rPh sb="10" eb="11">
      <t>コウ</t>
    </rPh>
    <rPh sb="11" eb="14">
      <t>シゲンカ</t>
    </rPh>
    <rPh sb="18" eb="20">
      <t>ショブン</t>
    </rPh>
    <phoneticPr fontId="3"/>
  </si>
  <si>
    <t>　・廃プラスチック類</t>
    <rPh sb="2" eb="3">
      <t>ハイ</t>
    </rPh>
    <rPh sb="9" eb="10">
      <t>ルイ</t>
    </rPh>
    <phoneticPr fontId="3"/>
  </si>
  <si>
    <t>　・金属くず</t>
    <rPh sb="2" eb="4">
      <t>キンゾク</t>
    </rPh>
    <phoneticPr fontId="3"/>
  </si>
  <si>
    <t>　・ガラス陶磁器くず</t>
    <rPh sb="5" eb="8">
      <t>トウジキ</t>
    </rPh>
    <phoneticPr fontId="3"/>
  </si>
  <si>
    <t>440　10㎏一式</t>
  </si>
  <si>
    <r>
      <t>　・廃電池混合品　分級②　</t>
    </r>
    <r>
      <rPr>
        <sz val="10"/>
        <color theme="1"/>
        <rFont val="ＭＳ Ｐゴシック"/>
        <family val="3"/>
        <charset val="128"/>
      </rPr>
      <t>※10㎏未満一式料金</t>
    </r>
    <rPh sb="2" eb="3">
      <t>ハイ</t>
    </rPh>
    <rPh sb="3" eb="5">
      <t>デンチ</t>
    </rPh>
    <rPh sb="5" eb="8">
      <t>コンゴウヒン</t>
    </rPh>
    <rPh sb="9" eb="11">
      <t>ブンキュウ</t>
    </rPh>
    <rPh sb="17" eb="19">
      <t>ミマン</t>
    </rPh>
    <rPh sb="19" eb="21">
      <t>イッシキ</t>
    </rPh>
    <rPh sb="21" eb="23">
      <t>リョウキン</t>
    </rPh>
    <phoneticPr fontId="3"/>
  </si>
  <si>
    <t>段ボール1箱額入り＋瀬戸物</t>
    <rPh sb="0" eb="1">
      <t>ダン</t>
    </rPh>
    <rPh sb="5" eb="6">
      <t>ハコ</t>
    </rPh>
    <rPh sb="6" eb="7">
      <t>ガク</t>
    </rPh>
    <rPh sb="7" eb="8">
      <t>イ</t>
    </rPh>
    <rPh sb="10" eb="13">
      <t>セトモノ</t>
    </rPh>
    <phoneticPr fontId="3"/>
  </si>
  <si>
    <t>金属1㎥＝45㎏　灰皿6個＠5＝30㎏　パイプ椅子2個＠2㎏＝4　部品小物10㎏</t>
    <rPh sb="0" eb="2">
      <t>キンゾク</t>
    </rPh>
    <rPh sb="9" eb="11">
      <t>ハイザラ</t>
    </rPh>
    <rPh sb="12" eb="13">
      <t>コ</t>
    </rPh>
    <rPh sb="23" eb="25">
      <t>イス</t>
    </rPh>
    <rPh sb="26" eb="27">
      <t>コ</t>
    </rPh>
    <rPh sb="33" eb="35">
      <t>ブヒン</t>
    </rPh>
    <rPh sb="35" eb="37">
      <t>コモノ</t>
    </rPh>
    <phoneticPr fontId="3"/>
  </si>
  <si>
    <t>6㎥</t>
    <phoneticPr fontId="3"/>
  </si>
  <si>
    <t>【J&amp;T環境(株)様処分】　※１</t>
    <rPh sb="4" eb="6">
      <t>カンキョウ</t>
    </rPh>
    <rPh sb="6" eb="9">
      <t>カブシキガイシャ</t>
    </rPh>
    <rPh sb="9" eb="10">
      <t>サマ</t>
    </rPh>
    <rPh sb="10" eb="12">
      <t>ショブン</t>
    </rPh>
    <phoneticPr fontId="3"/>
  </si>
  <si>
    <t>手元作業員費</t>
    <rPh sb="0" eb="2">
      <t>テモト</t>
    </rPh>
    <rPh sb="2" eb="5">
      <t>サギョウイン</t>
    </rPh>
    <rPh sb="5" eb="6">
      <t>ヒ</t>
    </rPh>
    <phoneticPr fontId="3"/>
  </si>
  <si>
    <t>タイミー2名手配</t>
    <rPh sb="5" eb="6">
      <t>メイ</t>
    </rPh>
    <rPh sb="6" eb="8">
      <t>テハイ</t>
    </rPh>
    <phoneticPr fontId="3"/>
  </si>
  <si>
    <t>※1　J&amp;T環境(株)様との廃棄物処理委託契約の締結が必要です。回収は締結後となります。</t>
    <rPh sb="6" eb="8">
      <t>カンキョウ</t>
    </rPh>
    <rPh sb="8" eb="12">
      <t>カブシキガイシャサマ</t>
    </rPh>
    <rPh sb="14" eb="19">
      <t>ハイキブツショリ</t>
    </rPh>
    <rPh sb="19" eb="21">
      <t>イタク</t>
    </rPh>
    <rPh sb="21" eb="23">
      <t>ケイヤク</t>
    </rPh>
    <rPh sb="24" eb="26">
      <t>テイケツ</t>
    </rPh>
    <rPh sb="27" eb="29">
      <t>ヒツヨウ</t>
    </rPh>
    <rPh sb="32" eb="34">
      <t>カイシュウ</t>
    </rPh>
    <rPh sb="35" eb="37">
      <t>テイケツ</t>
    </rPh>
    <rPh sb="37" eb="38">
      <t>ゴ</t>
    </rPh>
    <phoneticPr fontId="3"/>
  </si>
  <si>
    <t>計500㎏</t>
    <rPh sb="0" eb="1">
      <t>ケイ</t>
    </rPh>
    <phoneticPr fontId="3"/>
  </si>
  <si>
    <t>廃プラ3㎥＝300㎏＋キングファイル小4箱と台2箱60㎏　※傘はこちら　</t>
    <rPh sb="0" eb="1">
      <t>ハイ</t>
    </rPh>
    <rPh sb="18" eb="19">
      <t>ショウ</t>
    </rPh>
    <rPh sb="20" eb="21">
      <t>ハコ</t>
    </rPh>
    <rPh sb="22" eb="23">
      <t>ダイ</t>
    </rPh>
    <rPh sb="24" eb="25">
      <t>ハコ</t>
    </rPh>
    <rPh sb="30" eb="31">
      <t>カサ</t>
    </rPh>
    <phoneticPr fontId="3"/>
  </si>
  <si>
    <t>※タイヤ4本85円㎏だけど養生費と人件費でまかなう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</si>
</sst>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6"/>
      <name val="游ゴシック"/>
      <family val="3"/>
      <charset val="128"/>
      <scheme val="minor"/>
    </font>
    <font>
      <b/>
      <sz val="14"/>
      <color rgb="FF3366FF"/>
      <name val="ＭＳ Ｐゴシック"/>
      <family val="3"/>
      <charset val="128"/>
    </font>
    <font>
      <b/>
      <sz val="16"/>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b/>
      <sz val="24"/>
      <name val="ＭＳ Ｐゴシック"/>
      <family val="3"/>
      <charset val="128"/>
    </font>
    <font>
      <sz val="11"/>
      <color theme="1"/>
      <name val="ＭＳ Ｐゴシック"/>
      <family val="3"/>
      <charset val="128"/>
    </font>
    <font>
      <sz val="14"/>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xf numFmtId="0" fontId="2" fillId="0" borderId="0"/>
  </cellStyleXfs>
  <cellXfs count="101">
    <xf numFmtId="0" fontId="0" fillId="0" borderId="0" xfId="0">
      <alignment vertical="center"/>
    </xf>
    <xf numFmtId="0" fontId="2" fillId="0" borderId="0" xfId="3" applyAlignment="1">
      <alignment vertical="center"/>
    </xf>
    <xf numFmtId="0" fontId="7" fillId="0" borderId="0" xfId="3" applyFont="1" applyAlignment="1">
      <alignment horizontal="center" vertic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right" vertical="center"/>
    </xf>
    <xf numFmtId="0" fontId="2" fillId="0" borderId="0" xfId="3" applyAlignment="1">
      <alignment horizontal="left" vertical="center"/>
    </xf>
    <xf numFmtId="0" fontId="2" fillId="0" borderId="0" xfId="4" applyAlignment="1">
      <alignment vertical="center"/>
    </xf>
    <xf numFmtId="0" fontId="2" fillId="0" borderId="0" xfId="3"/>
    <xf numFmtId="0" fontId="14" fillId="0" borderId="0" xfId="0" applyFont="1">
      <alignment vertical="center"/>
    </xf>
    <xf numFmtId="0" fontId="14" fillId="0" borderId="0" xfId="0" applyFont="1" applyAlignment="1">
      <alignment horizontal="distributed" vertical="center"/>
    </xf>
    <xf numFmtId="0" fontId="19" fillId="0" borderId="0" xfId="0" applyFont="1">
      <alignmen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38" fontId="14" fillId="0" borderId="17" xfId="1" applyFont="1" applyBorder="1" applyAlignment="1">
      <alignment horizontal="center" vertical="center"/>
    </xf>
    <xf numFmtId="38" fontId="14" fillId="0" borderId="15" xfId="1" applyFont="1" applyBorder="1" applyAlignment="1">
      <alignment horizontal="center" vertical="center"/>
    </xf>
    <xf numFmtId="38" fontId="14" fillId="0" borderId="16" xfId="1" applyFont="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38" fontId="14" fillId="0" borderId="17" xfId="1" applyFont="1" applyFill="1" applyBorder="1" applyAlignment="1">
      <alignment horizontal="center" vertical="center"/>
    </xf>
    <xf numFmtId="38" fontId="14" fillId="0" borderId="15" xfId="1" applyFont="1" applyFill="1" applyBorder="1" applyAlignment="1">
      <alignment horizontal="center" vertical="center"/>
    </xf>
    <xf numFmtId="38" fontId="14" fillId="0" borderId="16" xfId="1" applyFont="1" applyFill="1" applyBorder="1" applyAlignment="1">
      <alignment horizontal="center" vertical="center"/>
    </xf>
    <xf numFmtId="6" fontId="14" fillId="0" borderId="17" xfId="2" applyFont="1" applyBorder="1" applyAlignment="1">
      <alignment horizontal="right" vertical="center"/>
    </xf>
    <xf numFmtId="6" fontId="14" fillId="0" borderId="15" xfId="2" applyFont="1" applyBorder="1" applyAlignment="1">
      <alignment horizontal="right" vertical="center"/>
    </xf>
    <xf numFmtId="6" fontId="14" fillId="0" borderId="18" xfId="2" applyFont="1" applyBorder="1" applyAlignment="1">
      <alignment horizontal="right" vertical="center"/>
    </xf>
    <xf numFmtId="0" fontId="18" fillId="0" borderId="10" xfId="0" applyFont="1" applyBorder="1" applyAlignment="1">
      <alignment horizontal="left" vertical="top" shrinkToFit="1"/>
    </xf>
    <xf numFmtId="0" fontId="18" fillId="0" borderId="0" xfId="0" applyFont="1" applyAlignment="1">
      <alignment horizontal="left" vertical="top" shrinkToFit="1"/>
    </xf>
    <xf numFmtId="0" fontId="18" fillId="0" borderId="11" xfId="0" applyFont="1" applyBorder="1" applyAlignment="1">
      <alignment horizontal="left" vertical="top" shrinkToFit="1"/>
    </xf>
    <xf numFmtId="0" fontId="18" fillId="0" borderId="10" xfId="0" applyFont="1" applyBorder="1" applyAlignment="1">
      <alignment horizontal="left" vertical="top"/>
    </xf>
    <xf numFmtId="0" fontId="18" fillId="0" borderId="0" xfId="0" applyFont="1" applyAlignment="1">
      <alignment horizontal="left" vertical="top"/>
    </xf>
    <xf numFmtId="0" fontId="18" fillId="0" borderId="11" xfId="0" applyFont="1" applyBorder="1" applyAlignment="1">
      <alignment horizontal="left" vertical="top"/>
    </xf>
    <xf numFmtId="0" fontId="18" fillId="0" borderId="12" xfId="0" applyFont="1" applyBorder="1" applyAlignment="1">
      <alignment horizontal="left" vertical="top"/>
    </xf>
    <xf numFmtId="0" fontId="18" fillId="0" borderId="2" xfId="0" applyFont="1" applyBorder="1" applyAlignment="1">
      <alignment horizontal="left" vertical="top"/>
    </xf>
    <xf numFmtId="0" fontId="18" fillId="0" borderId="13" xfId="0" applyFont="1" applyBorder="1" applyAlignment="1">
      <alignment horizontal="left" vertical="top"/>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5" fontId="14" fillId="0" borderId="17" xfId="0" applyNumberFormat="1" applyFont="1" applyBorder="1" applyAlignment="1">
      <alignment horizontal="right" vertical="center"/>
    </xf>
    <xf numFmtId="5" fontId="14" fillId="0" borderId="15" xfId="0" applyNumberFormat="1" applyFont="1" applyBorder="1" applyAlignment="1">
      <alignment horizontal="right" vertical="center"/>
    </xf>
    <xf numFmtId="5" fontId="14" fillId="0" borderId="18" xfId="0" applyNumberFormat="1" applyFont="1" applyBorder="1" applyAlignment="1">
      <alignment horizontal="right" vertical="center"/>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5" fontId="14" fillId="0" borderId="22" xfId="0" applyNumberFormat="1" applyFont="1" applyBorder="1" applyAlignment="1">
      <alignment horizontal="right" vertical="center"/>
    </xf>
    <xf numFmtId="5" fontId="14" fillId="0" borderId="20" xfId="0" applyNumberFormat="1" applyFont="1" applyBorder="1" applyAlignment="1">
      <alignment horizontal="right" vertical="center"/>
    </xf>
    <xf numFmtId="5" fontId="14" fillId="0" borderId="23" xfId="0" applyNumberFormat="1" applyFont="1" applyBorder="1" applyAlignment="1">
      <alignment horizontal="right"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5" fontId="14" fillId="0" borderId="7" xfId="0" applyNumberFormat="1" applyFont="1" applyBorder="1" applyAlignment="1">
      <alignment horizontal="right" vertical="center"/>
    </xf>
    <xf numFmtId="5" fontId="14" fillId="0" borderId="5" xfId="0" applyNumberFormat="1" applyFont="1" applyBorder="1" applyAlignment="1">
      <alignment horizontal="right" vertical="center"/>
    </xf>
    <xf numFmtId="5" fontId="14" fillId="0" borderId="8" xfId="0" applyNumberFormat="1" applyFont="1" applyBorder="1" applyAlignment="1">
      <alignment horizontal="right" vertical="center"/>
    </xf>
    <xf numFmtId="0" fontId="14" fillId="0" borderId="14" xfId="0" applyFont="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4" fillId="0" borderId="17" xfId="0" applyFont="1" applyBorder="1" applyAlignment="1">
      <alignment horizontal="right" vertical="center"/>
    </xf>
    <xf numFmtId="0" fontId="14" fillId="0" borderId="15" xfId="0" applyFont="1" applyBorder="1" applyAlignment="1">
      <alignment horizontal="right" vertical="center"/>
    </xf>
    <xf numFmtId="0" fontId="14" fillId="0" borderId="18" xfId="0" applyFont="1" applyBorder="1" applyAlignment="1">
      <alignment horizontal="right" vertical="center"/>
    </xf>
    <xf numFmtId="0" fontId="2" fillId="0" borderId="0" xfId="0" applyFont="1" applyAlignment="1">
      <alignment horizontal="distributed" vertical="center"/>
    </xf>
    <xf numFmtId="0" fontId="2" fillId="0" borderId="3" xfId="0" applyFont="1" applyBorder="1" applyAlignment="1">
      <alignment horizontal="center" vertical="center"/>
    </xf>
    <xf numFmtId="0" fontId="16" fillId="2" borderId="25"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2" fillId="0" borderId="9" xfId="3" applyFont="1" applyBorder="1" applyAlignment="1">
      <alignment horizontal="left" vertical="center" wrapText="1"/>
    </xf>
    <xf numFmtId="0" fontId="12" fillId="0" borderId="0" xfId="3" applyFont="1" applyAlignment="1">
      <alignment horizontal="left" vertical="center" wrapText="1"/>
    </xf>
    <xf numFmtId="0" fontId="12" fillId="0" borderId="2" xfId="3" applyFont="1" applyBorder="1" applyAlignment="1">
      <alignment horizontal="left" vertical="center" wrapText="1"/>
    </xf>
    <xf numFmtId="0" fontId="14" fillId="0" borderId="28" xfId="0" applyFont="1" applyBorder="1" applyAlignment="1">
      <alignment horizontal="center" vertical="center"/>
    </xf>
    <xf numFmtId="0" fontId="14" fillId="0" borderId="24"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0" fontId="2" fillId="0" borderId="0" xfId="3" applyAlignment="1">
      <alignment horizontal="distributed" vertical="center"/>
    </xf>
    <xf numFmtId="0" fontId="13" fillId="0" borderId="0" xfId="3" applyFont="1" applyAlignment="1">
      <alignment horizontal="left" vertical="center"/>
    </xf>
    <xf numFmtId="0" fontId="8" fillId="0" borderId="0" xfId="3" applyFont="1" applyAlignment="1">
      <alignment horizontal="center" vertical="center" wrapText="1" shrinkToFit="1"/>
    </xf>
    <xf numFmtId="0" fontId="5" fillId="0" borderId="0" xfId="3" applyFont="1" applyAlignment="1">
      <alignment horizontal="center" vertical="center"/>
    </xf>
    <xf numFmtId="0" fontId="5" fillId="0" borderId="1" xfId="3" applyFont="1" applyBorder="1" applyAlignment="1">
      <alignment horizontal="center" vertical="center"/>
    </xf>
    <xf numFmtId="176" fontId="15" fillId="0" borderId="0" xfId="0" applyNumberFormat="1" applyFont="1" applyAlignment="1">
      <alignment horizontal="center" vertical="center"/>
    </xf>
    <xf numFmtId="0" fontId="15" fillId="0" borderId="1" xfId="3" applyFont="1" applyBorder="1" applyAlignment="1">
      <alignment horizontal="center" vertical="center" shrinkToFit="1"/>
    </xf>
    <xf numFmtId="0" fontId="5" fillId="0" borderId="0" xfId="3" applyFont="1" applyAlignment="1">
      <alignment horizontal="center" vertical="center" shrinkToFit="1"/>
    </xf>
    <xf numFmtId="0" fontId="5" fillId="0" borderId="1" xfId="3" applyFont="1" applyBorder="1" applyAlignment="1">
      <alignment horizontal="center" vertical="center" shrinkToFit="1"/>
    </xf>
    <xf numFmtId="5" fontId="8" fillId="0" borderId="0" xfId="3" applyNumberFormat="1" applyFont="1" applyAlignment="1">
      <alignment horizontal="right" vertical="center"/>
    </xf>
    <xf numFmtId="5" fontId="8" fillId="0" borderId="1" xfId="3" applyNumberFormat="1" applyFont="1" applyBorder="1" applyAlignment="1">
      <alignment horizontal="right" vertical="center"/>
    </xf>
    <xf numFmtId="0" fontId="2" fillId="0" borderId="0" xfId="3" applyAlignment="1">
      <alignment horizontal="center" vertical="center"/>
    </xf>
    <xf numFmtId="0" fontId="2" fillId="0" borderId="2" xfId="3" applyBorder="1" applyAlignment="1">
      <alignment horizontal="center" vertical="center" wrapText="1"/>
    </xf>
    <xf numFmtId="0" fontId="13" fillId="2" borderId="0" xfId="3" applyFont="1" applyFill="1" applyAlignment="1">
      <alignment horizontal="left" vertical="center"/>
    </xf>
    <xf numFmtId="0" fontId="8" fillId="0" borderId="0" xfId="3" applyFont="1" applyAlignment="1">
      <alignment horizontal="center" vertical="center" shrinkToFit="1"/>
    </xf>
    <xf numFmtId="0" fontId="8" fillId="0" borderId="1" xfId="3" applyFont="1" applyBorder="1" applyAlignment="1">
      <alignment horizontal="center" vertical="center" shrinkToFit="1"/>
    </xf>
    <xf numFmtId="5" fontId="14" fillId="0" borderId="33" xfId="0" applyNumberFormat="1" applyFont="1" applyBorder="1" applyAlignment="1">
      <alignment horizontal="right" vertical="center"/>
    </xf>
    <xf numFmtId="5" fontId="14" fillId="0" borderId="0" xfId="0" applyNumberFormat="1" applyFont="1" applyAlignment="1">
      <alignment horizontal="right" vertical="center"/>
    </xf>
    <xf numFmtId="5" fontId="14" fillId="0" borderId="11" xfId="0" applyNumberFormat="1" applyFont="1" applyBorder="1" applyAlignment="1">
      <alignment horizontal="right" vertical="center"/>
    </xf>
    <xf numFmtId="0" fontId="14" fillId="0" borderId="18" xfId="0" applyFont="1" applyBorder="1" applyAlignment="1">
      <alignment horizontal="center" vertical="center"/>
    </xf>
    <xf numFmtId="0" fontId="5" fillId="0" borderId="0" xfId="3" applyFont="1" applyAlignment="1">
      <alignment horizontal="center" vertical="center" wrapText="1" shrinkToFit="1"/>
    </xf>
  </cellXfs>
  <cellStyles count="5">
    <cellStyle name="桁区切り" xfId="1" builtinId="6"/>
    <cellStyle name="通貨" xfId="2" builtinId="7"/>
    <cellStyle name="標準" xfId="0" builtinId="0"/>
    <cellStyle name="標準 3" xfId="3" xr:uid="{DE17556A-D215-4E2D-8B39-0880FC7DAD92}"/>
    <cellStyle name="標準 4" xfId="4" xr:uid="{CD47D2F0-A3E4-48E8-B74A-1AACF70E9D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14514</xdr:colOff>
      <xdr:row>1</xdr:row>
      <xdr:rowOff>132588</xdr:rowOff>
    </xdr:to>
    <xdr:pic>
      <xdr:nvPicPr>
        <xdr:cNvPr id="2" name="図 1">
          <a:extLst>
            <a:ext uri="{FF2B5EF4-FFF2-40B4-BE49-F238E27FC236}">
              <a16:creationId xmlns:a16="http://schemas.microsoft.com/office/drawing/2014/main" id="{CF5FF093-B702-4153-8E8B-D7E72A10E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3163" y="38100"/>
          <a:ext cx="1724251" cy="424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3" name="図 28" descr="shiro_syain (2)">
          <a:extLst>
            <a:ext uri="{FF2B5EF4-FFF2-40B4-BE49-F238E27FC236}">
              <a16:creationId xmlns:a16="http://schemas.microsoft.com/office/drawing/2014/main" id="{8E772262-F329-4EF7-B7AC-272C6BC53B26}"/>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5084" y="982169"/>
          <a:ext cx="973163" cy="899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4" name="Text Box 6">
          <a:extLst>
            <a:ext uri="{FF2B5EF4-FFF2-40B4-BE49-F238E27FC236}">
              <a16:creationId xmlns:a16="http://schemas.microsoft.com/office/drawing/2014/main" id="{5BA69021-65F0-4F5B-A43D-975B6BEF997D}"/>
            </a:ext>
          </a:extLst>
        </xdr:cNvPr>
        <xdr:cNvSpPr txBox="1">
          <a:spLocks noChangeAspect="1" noChangeArrowheads="1"/>
        </xdr:cNvSpPr>
      </xdr:nvSpPr>
      <xdr:spPr bwMode="auto">
        <a:xfrm>
          <a:off x="4403265" y="1719696"/>
          <a:ext cx="2362719" cy="708793"/>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5" name="グループ化 22">
          <a:extLst>
            <a:ext uri="{FF2B5EF4-FFF2-40B4-BE49-F238E27FC236}">
              <a16:creationId xmlns:a16="http://schemas.microsoft.com/office/drawing/2014/main" id="{00EB3B9E-6ECE-47AC-9842-77190FAD492E}"/>
            </a:ext>
          </a:extLst>
        </xdr:cNvPr>
        <xdr:cNvGrpSpPr>
          <a:grpSpLocks/>
        </xdr:cNvGrpSpPr>
      </xdr:nvGrpSpPr>
      <xdr:grpSpPr bwMode="auto">
        <a:xfrm>
          <a:off x="4348931" y="1156447"/>
          <a:ext cx="2051020" cy="252782"/>
          <a:chOff x="5873158" y="1196752"/>
          <a:chExt cx="2242613" cy="266700"/>
        </a:xfrm>
      </xdr:grpSpPr>
      <xdr:sp macro="" textlink="">
        <xdr:nvSpPr>
          <xdr:cNvPr id="6" name="Freeform 13">
            <a:extLst>
              <a:ext uri="{FF2B5EF4-FFF2-40B4-BE49-F238E27FC236}">
                <a16:creationId xmlns:a16="http://schemas.microsoft.com/office/drawing/2014/main" id="{CD201CC4-4006-5E2C-47AC-8F0A5B485433}"/>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4">
            <a:extLst>
              <a:ext uri="{FF2B5EF4-FFF2-40B4-BE49-F238E27FC236}">
                <a16:creationId xmlns:a16="http://schemas.microsoft.com/office/drawing/2014/main" id="{8F4F5F6B-81FF-7410-BEA9-E5C67E18F8CE}"/>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5">
            <a:extLst>
              <a:ext uri="{FF2B5EF4-FFF2-40B4-BE49-F238E27FC236}">
                <a16:creationId xmlns:a16="http://schemas.microsoft.com/office/drawing/2014/main" id="{99C98123-F2B6-1EDA-27AD-6433B8168363}"/>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6">
            <a:extLst>
              <a:ext uri="{FF2B5EF4-FFF2-40B4-BE49-F238E27FC236}">
                <a16:creationId xmlns:a16="http://schemas.microsoft.com/office/drawing/2014/main" id="{FDCA50D4-5C71-5069-B9F7-B1F42D3E940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7">
            <a:extLst>
              <a:ext uri="{FF2B5EF4-FFF2-40B4-BE49-F238E27FC236}">
                <a16:creationId xmlns:a16="http://schemas.microsoft.com/office/drawing/2014/main" id="{DC244A2D-8C61-1022-C2FE-32DABDF8113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8">
            <a:extLst>
              <a:ext uri="{FF2B5EF4-FFF2-40B4-BE49-F238E27FC236}">
                <a16:creationId xmlns:a16="http://schemas.microsoft.com/office/drawing/2014/main" id="{0896F295-8B3B-CC26-3A23-A3342EC6509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9">
            <a:extLst>
              <a:ext uri="{FF2B5EF4-FFF2-40B4-BE49-F238E27FC236}">
                <a16:creationId xmlns:a16="http://schemas.microsoft.com/office/drawing/2014/main" id="{D169D4C3-7F80-4681-2A7C-F25433E5E7E8}"/>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Rectangle 20">
            <a:extLst>
              <a:ext uri="{FF2B5EF4-FFF2-40B4-BE49-F238E27FC236}">
                <a16:creationId xmlns:a16="http://schemas.microsoft.com/office/drawing/2014/main" id="{EC33E23B-C3C7-0E72-F365-3F858D38F50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13364</xdr:colOff>
      <xdr:row>6</xdr:row>
      <xdr:rowOff>126998</xdr:rowOff>
    </xdr:from>
    <xdr:to>
      <xdr:col>32</xdr:col>
      <xdr:colOff>180471</xdr:colOff>
      <xdr:row>8</xdr:row>
      <xdr:rowOff>94734</xdr:rowOff>
    </xdr:to>
    <xdr:sp macro="" textlink="">
      <xdr:nvSpPr>
        <xdr:cNvPr id="14" name="Text Box 6">
          <a:extLst>
            <a:ext uri="{FF2B5EF4-FFF2-40B4-BE49-F238E27FC236}">
              <a16:creationId xmlns:a16="http://schemas.microsoft.com/office/drawing/2014/main" id="{D22BAD2D-D2FC-49A3-9C2A-87CD6428D466}"/>
            </a:ext>
          </a:extLst>
        </xdr:cNvPr>
        <xdr:cNvSpPr txBox="1">
          <a:spLocks noChangeAspect="1" noChangeArrowheads="1"/>
        </xdr:cNvSpPr>
      </xdr:nvSpPr>
      <xdr:spPr bwMode="auto">
        <a:xfrm>
          <a:off x="4934614" y="1479548"/>
          <a:ext cx="1545057" cy="297936"/>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30</xdr:col>
      <xdr:colOff>167105</xdr:colOff>
      <xdr:row>12</xdr:row>
      <xdr:rowOff>86893</xdr:rowOff>
    </xdr:from>
    <xdr:to>
      <xdr:col>33</xdr:col>
      <xdr:colOff>18714</xdr:colOff>
      <xdr:row>14</xdr:row>
      <xdr:rowOff>120892</xdr:rowOff>
    </xdr:to>
    <xdr:pic>
      <xdr:nvPicPr>
        <xdr:cNvPr id="15" name="図 14">
          <a:extLst>
            <a:ext uri="{FF2B5EF4-FFF2-40B4-BE49-F238E27FC236}">
              <a16:creationId xmlns:a16="http://schemas.microsoft.com/office/drawing/2014/main" id="{F33CBF42-83A1-4CC2-8ACE-3B500F4D94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82368" y="2660314"/>
          <a:ext cx="433135"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14514</xdr:colOff>
      <xdr:row>1</xdr:row>
      <xdr:rowOff>132588</xdr:rowOff>
    </xdr:to>
    <xdr:pic>
      <xdr:nvPicPr>
        <xdr:cNvPr id="2" name="図 1">
          <a:extLst>
            <a:ext uri="{FF2B5EF4-FFF2-40B4-BE49-F238E27FC236}">
              <a16:creationId xmlns:a16="http://schemas.microsoft.com/office/drawing/2014/main" id="{EF48CAA0-B14D-46FC-90CD-12272E9A7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3163" y="38100"/>
          <a:ext cx="1724251" cy="424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4" name="図 28" descr="shiro_syain (2)">
          <a:extLst>
            <a:ext uri="{FF2B5EF4-FFF2-40B4-BE49-F238E27FC236}">
              <a16:creationId xmlns:a16="http://schemas.microsoft.com/office/drawing/2014/main" id="{2C678054-98BC-4DD5-A6E0-5F6B5A45B29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5084" y="982169"/>
          <a:ext cx="973163" cy="899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5" name="Text Box 6">
          <a:extLst>
            <a:ext uri="{FF2B5EF4-FFF2-40B4-BE49-F238E27FC236}">
              <a16:creationId xmlns:a16="http://schemas.microsoft.com/office/drawing/2014/main" id="{9F0378B0-05F1-4607-AECF-5F225CA0C0DA}"/>
            </a:ext>
          </a:extLst>
        </xdr:cNvPr>
        <xdr:cNvSpPr txBox="1">
          <a:spLocks noChangeAspect="1" noChangeArrowheads="1"/>
        </xdr:cNvSpPr>
      </xdr:nvSpPr>
      <xdr:spPr bwMode="auto">
        <a:xfrm>
          <a:off x="4403265" y="1719696"/>
          <a:ext cx="2362719" cy="708793"/>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6" name="グループ化 22">
          <a:extLst>
            <a:ext uri="{FF2B5EF4-FFF2-40B4-BE49-F238E27FC236}">
              <a16:creationId xmlns:a16="http://schemas.microsoft.com/office/drawing/2014/main" id="{343A8E43-5F9F-4E1B-87A3-C133FAAC66FF}"/>
            </a:ext>
          </a:extLst>
        </xdr:cNvPr>
        <xdr:cNvGrpSpPr>
          <a:grpSpLocks/>
        </xdr:cNvGrpSpPr>
      </xdr:nvGrpSpPr>
      <xdr:grpSpPr bwMode="auto">
        <a:xfrm>
          <a:off x="4348931" y="1156447"/>
          <a:ext cx="2051020" cy="252782"/>
          <a:chOff x="5873158" y="1196752"/>
          <a:chExt cx="2242613" cy="266700"/>
        </a:xfrm>
      </xdr:grpSpPr>
      <xdr:sp macro="" textlink="">
        <xdr:nvSpPr>
          <xdr:cNvPr id="7" name="Freeform 13">
            <a:extLst>
              <a:ext uri="{FF2B5EF4-FFF2-40B4-BE49-F238E27FC236}">
                <a16:creationId xmlns:a16="http://schemas.microsoft.com/office/drawing/2014/main" id="{7549AF23-BA88-DD8F-0F20-B5B4225F7BC0}"/>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4">
            <a:extLst>
              <a:ext uri="{FF2B5EF4-FFF2-40B4-BE49-F238E27FC236}">
                <a16:creationId xmlns:a16="http://schemas.microsoft.com/office/drawing/2014/main" id="{B8D1F9F8-8180-2AA9-366D-9870263BDA5D}"/>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5">
            <a:extLst>
              <a:ext uri="{FF2B5EF4-FFF2-40B4-BE49-F238E27FC236}">
                <a16:creationId xmlns:a16="http://schemas.microsoft.com/office/drawing/2014/main" id="{971239A2-39BD-AC74-E2DB-BCE816DFF93B}"/>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6">
            <a:extLst>
              <a:ext uri="{FF2B5EF4-FFF2-40B4-BE49-F238E27FC236}">
                <a16:creationId xmlns:a16="http://schemas.microsoft.com/office/drawing/2014/main" id="{40739E77-5757-0FA6-3CEA-77EE555CA082}"/>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7">
            <a:extLst>
              <a:ext uri="{FF2B5EF4-FFF2-40B4-BE49-F238E27FC236}">
                <a16:creationId xmlns:a16="http://schemas.microsoft.com/office/drawing/2014/main" id="{151C6ADE-6E4F-E81F-11B8-94E0F3E101AA}"/>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8">
            <a:extLst>
              <a:ext uri="{FF2B5EF4-FFF2-40B4-BE49-F238E27FC236}">
                <a16:creationId xmlns:a16="http://schemas.microsoft.com/office/drawing/2014/main" id="{8EF2DB60-C679-5C87-ED24-4FDCF53261ED}"/>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9">
            <a:extLst>
              <a:ext uri="{FF2B5EF4-FFF2-40B4-BE49-F238E27FC236}">
                <a16:creationId xmlns:a16="http://schemas.microsoft.com/office/drawing/2014/main" id="{F28E64B7-4FB5-4C2B-9B05-F2F82F0FCBBB}"/>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Rectangle 20">
            <a:extLst>
              <a:ext uri="{FF2B5EF4-FFF2-40B4-BE49-F238E27FC236}">
                <a16:creationId xmlns:a16="http://schemas.microsoft.com/office/drawing/2014/main" id="{0780C33B-8DF5-48C6-9535-22FDAF5D383F}"/>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13364</xdr:colOff>
      <xdr:row>6</xdr:row>
      <xdr:rowOff>126998</xdr:rowOff>
    </xdr:from>
    <xdr:to>
      <xdr:col>32</xdr:col>
      <xdr:colOff>180471</xdr:colOff>
      <xdr:row>8</xdr:row>
      <xdr:rowOff>94734</xdr:rowOff>
    </xdr:to>
    <xdr:sp macro="" textlink="">
      <xdr:nvSpPr>
        <xdr:cNvPr id="16" name="Text Box 6">
          <a:extLst>
            <a:ext uri="{FF2B5EF4-FFF2-40B4-BE49-F238E27FC236}">
              <a16:creationId xmlns:a16="http://schemas.microsoft.com/office/drawing/2014/main" id="{1A6C2468-F707-4452-91E4-E235B0B2A87D}"/>
            </a:ext>
          </a:extLst>
        </xdr:cNvPr>
        <xdr:cNvSpPr txBox="1">
          <a:spLocks noChangeAspect="1" noChangeArrowheads="1"/>
        </xdr:cNvSpPr>
      </xdr:nvSpPr>
      <xdr:spPr bwMode="auto">
        <a:xfrm>
          <a:off x="4859417" y="1477209"/>
          <a:ext cx="1524001" cy="301946"/>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30</xdr:col>
      <xdr:colOff>173790</xdr:colOff>
      <xdr:row>12</xdr:row>
      <xdr:rowOff>66841</xdr:rowOff>
    </xdr:from>
    <xdr:to>
      <xdr:col>33</xdr:col>
      <xdr:colOff>25399</xdr:colOff>
      <xdr:row>14</xdr:row>
      <xdr:rowOff>100840</xdr:rowOff>
    </xdr:to>
    <xdr:pic>
      <xdr:nvPicPr>
        <xdr:cNvPr id="3" name="図 2">
          <a:extLst>
            <a:ext uri="{FF2B5EF4-FFF2-40B4-BE49-F238E27FC236}">
              <a16:creationId xmlns:a16="http://schemas.microsoft.com/office/drawing/2014/main" id="{526F86B6-A975-4678-BF45-26F0459E71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89053" y="2640262"/>
          <a:ext cx="433135"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14514</xdr:colOff>
      <xdr:row>1</xdr:row>
      <xdr:rowOff>202772</xdr:rowOff>
    </xdr:to>
    <xdr:pic>
      <xdr:nvPicPr>
        <xdr:cNvPr id="14" name="図 13">
          <a:extLst>
            <a:ext uri="{FF2B5EF4-FFF2-40B4-BE49-F238E27FC236}">
              <a16:creationId xmlns:a16="http://schemas.microsoft.com/office/drawing/2014/main" id="{6B339CAA-F591-43BB-8380-228DCBA42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4413" y="38100"/>
          <a:ext cx="1766887"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12</xdr:row>
      <xdr:rowOff>92655</xdr:rowOff>
    </xdr:from>
    <xdr:to>
      <xdr:col>32</xdr:col>
      <xdr:colOff>184915</xdr:colOff>
      <xdr:row>14</xdr:row>
      <xdr:rowOff>64587</xdr:rowOff>
    </xdr:to>
    <xdr:pic>
      <xdr:nvPicPr>
        <xdr:cNvPr id="181" name="図 180">
          <a:extLst>
            <a:ext uri="{FF2B5EF4-FFF2-40B4-BE49-F238E27FC236}">
              <a16:creationId xmlns:a16="http://schemas.microsoft.com/office/drawing/2014/main" id="{F10DF67A-4113-43A3-8822-39601808C3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84455" y="2736564"/>
          <a:ext cx="398895" cy="364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194" name="図 28" descr="shiro_syain (2)">
          <a:extLst>
            <a:ext uri="{FF2B5EF4-FFF2-40B4-BE49-F238E27FC236}">
              <a16:creationId xmlns:a16="http://schemas.microsoft.com/office/drawing/2014/main" id="{03B8C3E2-A59E-4564-90D8-ACBE6AAE6B22}"/>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3284" y="905969"/>
          <a:ext cx="896056" cy="898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195" name="Text Box 6">
          <a:extLst>
            <a:ext uri="{FF2B5EF4-FFF2-40B4-BE49-F238E27FC236}">
              <a16:creationId xmlns:a16="http://schemas.microsoft.com/office/drawing/2014/main" id="{EFC98D95-F1A5-4364-A7EB-6C762B780128}"/>
            </a:ext>
          </a:extLst>
        </xdr:cNvPr>
        <xdr:cNvSpPr txBox="1">
          <a:spLocks noChangeAspect="1" noChangeArrowheads="1"/>
        </xdr:cNvSpPr>
      </xdr:nvSpPr>
      <xdr:spPr bwMode="auto">
        <a:xfrm>
          <a:off x="4063994" y="1642589"/>
          <a:ext cx="2177661" cy="706071"/>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196" name="グループ化 22">
          <a:extLst>
            <a:ext uri="{FF2B5EF4-FFF2-40B4-BE49-F238E27FC236}">
              <a16:creationId xmlns:a16="http://schemas.microsoft.com/office/drawing/2014/main" id="{00BA0A1E-D363-4D1E-8DB1-0EE3809DA157}"/>
            </a:ext>
          </a:extLst>
        </xdr:cNvPr>
        <xdr:cNvGrpSpPr>
          <a:grpSpLocks/>
        </xdr:cNvGrpSpPr>
      </xdr:nvGrpSpPr>
      <xdr:grpSpPr bwMode="auto">
        <a:xfrm>
          <a:off x="4348931" y="1082921"/>
          <a:ext cx="2051020" cy="252781"/>
          <a:chOff x="5873158" y="1196752"/>
          <a:chExt cx="2242613" cy="266700"/>
        </a:xfrm>
      </xdr:grpSpPr>
      <xdr:sp macro="" textlink="">
        <xdr:nvSpPr>
          <xdr:cNvPr id="197" name="Freeform 13">
            <a:extLst>
              <a:ext uri="{FF2B5EF4-FFF2-40B4-BE49-F238E27FC236}">
                <a16:creationId xmlns:a16="http://schemas.microsoft.com/office/drawing/2014/main" id="{8AC4D1C5-DDB9-707A-A535-350C9070A506}"/>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8" name="Freeform 14">
            <a:extLst>
              <a:ext uri="{FF2B5EF4-FFF2-40B4-BE49-F238E27FC236}">
                <a16:creationId xmlns:a16="http://schemas.microsoft.com/office/drawing/2014/main" id="{50C19A0B-66CB-C018-A963-EA0379DD06A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9" name="Freeform 15">
            <a:extLst>
              <a:ext uri="{FF2B5EF4-FFF2-40B4-BE49-F238E27FC236}">
                <a16:creationId xmlns:a16="http://schemas.microsoft.com/office/drawing/2014/main" id="{C1C130A9-342B-B03D-5E36-3D9CBE11B2EE}"/>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0" name="Freeform 16">
            <a:extLst>
              <a:ext uri="{FF2B5EF4-FFF2-40B4-BE49-F238E27FC236}">
                <a16:creationId xmlns:a16="http://schemas.microsoft.com/office/drawing/2014/main" id="{2EE211F3-7F4F-A9DA-17E0-454951714BD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1" name="Freeform 17">
            <a:extLst>
              <a:ext uri="{FF2B5EF4-FFF2-40B4-BE49-F238E27FC236}">
                <a16:creationId xmlns:a16="http://schemas.microsoft.com/office/drawing/2014/main" id="{7B1F431C-4A97-BDDE-BF22-7E6193A4D51E}"/>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2" name="Freeform 18">
            <a:extLst>
              <a:ext uri="{FF2B5EF4-FFF2-40B4-BE49-F238E27FC236}">
                <a16:creationId xmlns:a16="http://schemas.microsoft.com/office/drawing/2014/main" id="{7BB228FD-ABC0-A44D-6E8A-431F383C0A6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3" name="Freeform 19">
            <a:extLst>
              <a:ext uri="{FF2B5EF4-FFF2-40B4-BE49-F238E27FC236}">
                <a16:creationId xmlns:a16="http://schemas.microsoft.com/office/drawing/2014/main" id="{5CE78B6A-2A08-A857-6559-7F65FA29F6C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4" name="Rectangle 20">
            <a:extLst>
              <a:ext uri="{FF2B5EF4-FFF2-40B4-BE49-F238E27FC236}">
                <a16:creationId xmlns:a16="http://schemas.microsoft.com/office/drawing/2014/main" id="{EBDBB6B0-A8F2-9BAD-1C03-1FA766364D90}"/>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63500</xdr:colOff>
      <xdr:row>6</xdr:row>
      <xdr:rowOff>124610</xdr:rowOff>
    </xdr:from>
    <xdr:to>
      <xdr:col>33</xdr:col>
      <xdr:colOff>58513</xdr:colOff>
      <xdr:row>8</xdr:row>
      <xdr:rowOff>148965</xdr:rowOff>
    </xdr:to>
    <xdr:sp macro="" textlink="">
      <xdr:nvSpPr>
        <xdr:cNvPr id="205" name="Text Box 6">
          <a:extLst>
            <a:ext uri="{FF2B5EF4-FFF2-40B4-BE49-F238E27FC236}">
              <a16:creationId xmlns:a16="http://schemas.microsoft.com/office/drawing/2014/main" id="{3C573004-C473-4321-BBC4-D9206F71A0F0}"/>
            </a:ext>
          </a:extLst>
        </xdr:cNvPr>
        <xdr:cNvSpPr txBox="1">
          <a:spLocks noChangeAspect="1" noChangeArrowheads="1"/>
        </xdr:cNvSpPr>
      </xdr:nvSpPr>
      <xdr:spPr bwMode="auto">
        <a:xfrm>
          <a:off x="4599214" y="1403681"/>
          <a:ext cx="1446442" cy="350927"/>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代表取締役　齋藤孝志</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14514</xdr:colOff>
      <xdr:row>1</xdr:row>
      <xdr:rowOff>202772</xdr:rowOff>
    </xdr:to>
    <xdr:pic>
      <xdr:nvPicPr>
        <xdr:cNvPr id="2" name="図 1">
          <a:extLst>
            <a:ext uri="{FF2B5EF4-FFF2-40B4-BE49-F238E27FC236}">
              <a16:creationId xmlns:a16="http://schemas.microsoft.com/office/drawing/2014/main" id="{79FA6F13-E018-4D48-965C-D0003E19B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288" y="38100"/>
          <a:ext cx="1762351" cy="42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12</xdr:row>
      <xdr:rowOff>92655</xdr:rowOff>
    </xdr:from>
    <xdr:to>
      <xdr:col>32</xdr:col>
      <xdr:colOff>184915</xdr:colOff>
      <xdr:row>14</xdr:row>
      <xdr:rowOff>64587</xdr:rowOff>
    </xdr:to>
    <xdr:pic>
      <xdr:nvPicPr>
        <xdr:cNvPr id="3" name="図 2">
          <a:extLst>
            <a:ext uri="{FF2B5EF4-FFF2-40B4-BE49-F238E27FC236}">
              <a16:creationId xmlns:a16="http://schemas.microsoft.com/office/drawing/2014/main" id="{B6B686D8-083A-4D6D-845C-0D15007E15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2588205"/>
          <a:ext cx="386443" cy="371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4" name="図 28" descr="shiro_syain (2)">
          <a:extLst>
            <a:ext uri="{FF2B5EF4-FFF2-40B4-BE49-F238E27FC236}">
              <a16:creationId xmlns:a16="http://schemas.microsoft.com/office/drawing/2014/main" id="{9E073661-17EC-4FAF-8C19-624DFB7B26F5}"/>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0584" y="912319"/>
          <a:ext cx="893788" cy="896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5" name="Text Box 6">
          <a:extLst>
            <a:ext uri="{FF2B5EF4-FFF2-40B4-BE49-F238E27FC236}">
              <a16:creationId xmlns:a16="http://schemas.microsoft.com/office/drawing/2014/main" id="{5AFCFE1C-9756-4B60-93C2-3195F1A2786F}"/>
            </a:ext>
          </a:extLst>
        </xdr:cNvPr>
        <xdr:cNvSpPr txBox="1">
          <a:spLocks noChangeAspect="1" noChangeArrowheads="1"/>
        </xdr:cNvSpPr>
      </xdr:nvSpPr>
      <xdr:spPr bwMode="auto">
        <a:xfrm>
          <a:off x="4054015" y="1646671"/>
          <a:ext cx="2172219" cy="702443"/>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6" name="グループ化 22">
          <a:extLst>
            <a:ext uri="{FF2B5EF4-FFF2-40B4-BE49-F238E27FC236}">
              <a16:creationId xmlns:a16="http://schemas.microsoft.com/office/drawing/2014/main" id="{499421FC-6C95-4176-980C-0119321CBBEC}"/>
            </a:ext>
          </a:extLst>
        </xdr:cNvPr>
        <xdr:cNvGrpSpPr>
          <a:grpSpLocks/>
        </xdr:cNvGrpSpPr>
      </xdr:nvGrpSpPr>
      <xdr:grpSpPr bwMode="auto">
        <a:xfrm>
          <a:off x="4348931" y="1082921"/>
          <a:ext cx="2051020" cy="252781"/>
          <a:chOff x="5873158" y="1196752"/>
          <a:chExt cx="2242613" cy="266700"/>
        </a:xfrm>
      </xdr:grpSpPr>
      <xdr:sp macro="" textlink="">
        <xdr:nvSpPr>
          <xdr:cNvPr id="7" name="Freeform 13">
            <a:extLst>
              <a:ext uri="{FF2B5EF4-FFF2-40B4-BE49-F238E27FC236}">
                <a16:creationId xmlns:a16="http://schemas.microsoft.com/office/drawing/2014/main" id="{44AEF239-B921-032A-91C8-973D2201B460}"/>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4">
            <a:extLst>
              <a:ext uri="{FF2B5EF4-FFF2-40B4-BE49-F238E27FC236}">
                <a16:creationId xmlns:a16="http://schemas.microsoft.com/office/drawing/2014/main" id="{A76C07C9-6850-CCF2-AAA1-75CB8585B159}"/>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5">
            <a:extLst>
              <a:ext uri="{FF2B5EF4-FFF2-40B4-BE49-F238E27FC236}">
                <a16:creationId xmlns:a16="http://schemas.microsoft.com/office/drawing/2014/main" id="{E5F028E7-E13C-CF54-3EFA-D896D32BFE3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6">
            <a:extLst>
              <a:ext uri="{FF2B5EF4-FFF2-40B4-BE49-F238E27FC236}">
                <a16:creationId xmlns:a16="http://schemas.microsoft.com/office/drawing/2014/main" id="{D010C537-DCD8-F51F-B881-1692042A280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7">
            <a:extLst>
              <a:ext uri="{FF2B5EF4-FFF2-40B4-BE49-F238E27FC236}">
                <a16:creationId xmlns:a16="http://schemas.microsoft.com/office/drawing/2014/main" id="{679311BD-4CBE-6D22-2B20-F2C9430E358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8">
            <a:extLst>
              <a:ext uri="{FF2B5EF4-FFF2-40B4-BE49-F238E27FC236}">
                <a16:creationId xmlns:a16="http://schemas.microsoft.com/office/drawing/2014/main" id="{268CF5C2-A764-C2F4-90C3-63F87E43945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9">
            <a:extLst>
              <a:ext uri="{FF2B5EF4-FFF2-40B4-BE49-F238E27FC236}">
                <a16:creationId xmlns:a16="http://schemas.microsoft.com/office/drawing/2014/main" id="{5DE74ACB-A730-3E59-C7EA-711C66F34B4B}"/>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Rectangle 20">
            <a:extLst>
              <a:ext uri="{FF2B5EF4-FFF2-40B4-BE49-F238E27FC236}">
                <a16:creationId xmlns:a16="http://schemas.microsoft.com/office/drawing/2014/main" id="{2FBF013E-C29F-68CA-7D04-B145EB7961E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63500</xdr:colOff>
      <xdr:row>6</xdr:row>
      <xdr:rowOff>124610</xdr:rowOff>
    </xdr:from>
    <xdr:to>
      <xdr:col>33</xdr:col>
      <xdr:colOff>58513</xdr:colOff>
      <xdr:row>8</xdr:row>
      <xdr:rowOff>148965</xdr:rowOff>
    </xdr:to>
    <xdr:sp macro="" textlink="">
      <xdr:nvSpPr>
        <xdr:cNvPr id="15" name="Text Box 6">
          <a:extLst>
            <a:ext uri="{FF2B5EF4-FFF2-40B4-BE49-F238E27FC236}">
              <a16:creationId xmlns:a16="http://schemas.microsoft.com/office/drawing/2014/main" id="{AA8EE0A1-666C-4F3C-810E-627B04BB80FF}"/>
            </a:ext>
          </a:extLst>
        </xdr:cNvPr>
        <xdr:cNvSpPr txBox="1">
          <a:spLocks noChangeAspect="1" noChangeArrowheads="1"/>
        </xdr:cNvSpPr>
      </xdr:nvSpPr>
      <xdr:spPr bwMode="auto">
        <a:xfrm>
          <a:off x="4587875" y="1410485"/>
          <a:ext cx="1442813" cy="348205"/>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代表取締役　齋藤孝志</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14514</xdr:colOff>
      <xdr:row>1</xdr:row>
      <xdr:rowOff>202772</xdr:rowOff>
    </xdr:to>
    <xdr:pic>
      <xdr:nvPicPr>
        <xdr:cNvPr id="2" name="図 1">
          <a:extLst>
            <a:ext uri="{FF2B5EF4-FFF2-40B4-BE49-F238E27FC236}">
              <a16:creationId xmlns:a16="http://schemas.microsoft.com/office/drawing/2014/main" id="{0E7EB387-907D-4BD7-89F3-F2F4E4738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288" y="38100"/>
          <a:ext cx="1762351" cy="42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12</xdr:row>
      <xdr:rowOff>92655</xdr:rowOff>
    </xdr:from>
    <xdr:to>
      <xdr:col>32</xdr:col>
      <xdr:colOff>184915</xdr:colOff>
      <xdr:row>14</xdr:row>
      <xdr:rowOff>64587</xdr:rowOff>
    </xdr:to>
    <xdr:pic>
      <xdr:nvPicPr>
        <xdr:cNvPr id="3" name="図 2">
          <a:extLst>
            <a:ext uri="{FF2B5EF4-FFF2-40B4-BE49-F238E27FC236}">
              <a16:creationId xmlns:a16="http://schemas.microsoft.com/office/drawing/2014/main" id="{C5AC4848-AF55-4D55-B064-96CF405520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2588205"/>
          <a:ext cx="386443" cy="371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4" name="図 28" descr="shiro_syain (2)">
          <a:extLst>
            <a:ext uri="{FF2B5EF4-FFF2-40B4-BE49-F238E27FC236}">
              <a16:creationId xmlns:a16="http://schemas.microsoft.com/office/drawing/2014/main" id="{13F5396E-79F6-4140-8F2F-BBF609F37E47}"/>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0584" y="912319"/>
          <a:ext cx="893788" cy="896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5" name="Text Box 6">
          <a:extLst>
            <a:ext uri="{FF2B5EF4-FFF2-40B4-BE49-F238E27FC236}">
              <a16:creationId xmlns:a16="http://schemas.microsoft.com/office/drawing/2014/main" id="{7977F559-1CA5-4F96-8331-660FF20D8E1D}"/>
            </a:ext>
          </a:extLst>
        </xdr:cNvPr>
        <xdr:cNvSpPr txBox="1">
          <a:spLocks noChangeAspect="1" noChangeArrowheads="1"/>
        </xdr:cNvSpPr>
      </xdr:nvSpPr>
      <xdr:spPr bwMode="auto">
        <a:xfrm>
          <a:off x="4054015" y="1646671"/>
          <a:ext cx="2172219" cy="702443"/>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6" name="グループ化 22">
          <a:extLst>
            <a:ext uri="{FF2B5EF4-FFF2-40B4-BE49-F238E27FC236}">
              <a16:creationId xmlns:a16="http://schemas.microsoft.com/office/drawing/2014/main" id="{006922F9-E84E-4C57-979B-A43FB3C655DC}"/>
            </a:ext>
          </a:extLst>
        </xdr:cNvPr>
        <xdr:cNvGrpSpPr>
          <a:grpSpLocks/>
        </xdr:cNvGrpSpPr>
      </xdr:nvGrpSpPr>
      <xdr:grpSpPr bwMode="auto">
        <a:xfrm>
          <a:off x="4348931" y="1082921"/>
          <a:ext cx="2051020" cy="252781"/>
          <a:chOff x="5873158" y="1196752"/>
          <a:chExt cx="2242613" cy="266700"/>
        </a:xfrm>
      </xdr:grpSpPr>
      <xdr:sp macro="" textlink="">
        <xdr:nvSpPr>
          <xdr:cNvPr id="7" name="Freeform 13">
            <a:extLst>
              <a:ext uri="{FF2B5EF4-FFF2-40B4-BE49-F238E27FC236}">
                <a16:creationId xmlns:a16="http://schemas.microsoft.com/office/drawing/2014/main" id="{98537717-ADBB-9D7B-FF0E-3F381089182E}"/>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4">
            <a:extLst>
              <a:ext uri="{FF2B5EF4-FFF2-40B4-BE49-F238E27FC236}">
                <a16:creationId xmlns:a16="http://schemas.microsoft.com/office/drawing/2014/main" id="{DC6A497B-738C-9227-19AD-F26AE69558C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5">
            <a:extLst>
              <a:ext uri="{FF2B5EF4-FFF2-40B4-BE49-F238E27FC236}">
                <a16:creationId xmlns:a16="http://schemas.microsoft.com/office/drawing/2014/main" id="{893754D2-6825-45A0-6D14-3BD5F591841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6">
            <a:extLst>
              <a:ext uri="{FF2B5EF4-FFF2-40B4-BE49-F238E27FC236}">
                <a16:creationId xmlns:a16="http://schemas.microsoft.com/office/drawing/2014/main" id="{1B3D3CBB-8874-5452-9485-A34D489D5A2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7">
            <a:extLst>
              <a:ext uri="{FF2B5EF4-FFF2-40B4-BE49-F238E27FC236}">
                <a16:creationId xmlns:a16="http://schemas.microsoft.com/office/drawing/2014/main" id="{DEF97ACE-F5FA-737F-CDEE-51F5F40B3E4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8">
            <a:extLst>
              <a:ext uri="{FF2B5EF4-FFF2-40B4-BE49-F238E27FC236}">
                <a16:creationId xmlns:a16="http://schemas.microsoft.com/office/drawing/2014/main" id="{C82A2294-A944-1969-C7C1-62AF05D98C27}"/>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9">
            <a:extLst>
              <a:ext uri="{FF2B5EF4-FFF2-40B4-BE49-F238E27FC236}">
                <a16:creationId xmlns:a16="http://schemas.microsoft.com/office/drawing/2014/main" id="{6733AF32-86A1-F3DD-2346-7F3ABDD9661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Rectangle 20">
            <a:extLst>
              <a:ext uri="{FF2B5EF4-FFF2-40B4-BE49-F238E27FC236}">
                <a16:creationId xmlns:a16="http://schemas.microsoft.com/office/drawing/2014/main" id="{BEA84B1F-3FA2-905C-2CA2-23391FB71084}"/>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63500</xdr:colOff>
      <xdr:row>6</xdr:row>
      <xdr:rowOff>124610</xdr:rowOff>
    </xdr:from>
    <xdr:to>
      <xdr:col>33</xdr:col>
      <xdr:colOff>58513</xdr:colOff>
      <xdr:row>8</xdr:row>
      <xdr:rowOff>148965</xdr:rowOff>
    </xdr:to>
    <xdr:sp macro="" textlink="">
      <xdr:nvSpPr>
        <xdr:cNvPr id="15" name="Text Box 6">
          <a:extLst>
            <a:ext uri="{FF2B5EF4-FFF2-40B4-BE49-F238E27FC236}">
              <a16:creationId xmlns:a16="http://schemas.microsoft.com/office/drawing/2014/main" id="{84A6337C-8B52-4D68-9435-EBA51EBF90D9}"/>
            </a:ext>
          </a:extLst>
        </xdr:cNvPr>
        <xdr:cNvSpPr txBox="1">
          <a:spLocks noChangeAspect="1" noChangeArrowheads="1"/>
        </xdr:cNvSpPr>
      </xdr:nvSpPr>
      <xdr:spPr bwMode="auto">
        <a:xfrm>
          <a:off x="4587875" y="1410485"/>
          <a:ext cx="1442813" cy="348205"/>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代表取締役　齋藤孝志</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14514</xdr:colOff>
      <xdr:row>1</xdr:row>
      <xdr:rowOff>202772</xdr:rowOff>
    </xdr:to>
    <xdr:pic>
      <xdr:nvPicPr>
        <xdr:cNvPr id="2" name="図 1">
          <a:extLst>
            <a:ext uri="{FF2B5EF4-FFF2-40B4-BE49-F238E27FC236}">
              <a16:creationId xmlns:a16="http://schemas.microsoft.com/office/drawing/2014/main" id="{1A911BE3-E1A8-4426-94B4-784D1D0E0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2538" y="38100"/>
          <a:ext cx="1752826" cy="42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12</xdr:row>
      <xdr:rowOff>92655</xdr:rowOff>
    </xdr:from>
    <xdr:to>
      <xdr:col>32</xdr:col>
      <xdr:colOff>184915</xdr:colOff>
      <xdr:row>14</xdr:row>
      <xdr:rowOff>64587</xdr:rowOff>
    </xdr:to>
    <xdr:pic>
      <xdr:nvPicPr>
        <xdr:cNvPr id="3" name="図 2">
          <a:extLst>
            <a:ext uri="{FF2B5EF4-FFF2-40B4-BE49-F238E27FC236}">
              <a16:creationId xmlns:a16="http://schemas.microsoft.com/office/drawing/2014/main" id="{D7B55F9E-F474-402B-B3AB-6B5E3DDEF7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2588205"/>
          <a:ext cx="384940" cy="371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4" name="図 28" descr="shiro_syain (2)">
          <a:extLst>
            <a:ext uri="{FF2B5EF4-FFF2-40B4-BE49-F238E27FC236}">
              <a16:creationId xmlns:a16="http://schemas.microsoft.com/office/drawing/2014/main" id="{E64712EA-561D-4DE8-A83D-8F501EF4DEEA}"/>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63984" y="912319"/>
          <a:ext cx="989038" cy="896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5" name="Text Box 6">
          <a:extLst>
            <a:ext uri="{FF2B5EF4-FFF2-40B4-BE49-F238E27FC236}">
              <a16:creationId xmlns:a16="http://schemas.microsoft.com/office/drawing/2014/main" id="{2021F9BD-87E1-4277-A7C4-3672F6A0B72F}"/>
            </a:ext>
          </a:extLst>
        </xdr:cNvPr>
        <xdr:cNvSpPr txBox="1">
          <a:spLocks noChangeAspect="1" noChangeArrowheads="1"/>
        </xdr:cNvSpPr>
      </xdr:nvSpPr>
      <xdr:spPr bwMode="auto">
        <a:xfrm>
          <a:off x="4473115" y="1646671"/>
          <a:ext cx="2400819" cy="702443"/>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6" name="グループ化 22">
          <a:extLst>
            <a:ext uri="{FF2B5EF4-FFF2-40B4-BE49-F238E27FC236}">
              <a16:creationId xmlns:a16="http://schemas.microsoft.com/office/drawing/2014/main" id="{906AF2EC-129D-4898-8528-9066D3D016D1}"/>
            </a:ext>
          </a:extLst>
        </xdr:cNvPr>
        <xdr:cNvGrpSpPr>
          <a:grpSpLocks/>
        </xdr:cNvGrpSpPr>
      </xdr:nvGrpSpPr>
      <xdr:grpSpPr bwMode="auto">
        <a:xfrm>
          <a:off x="4348931" y="1082921"/>
          <a:ext cx="2051020" cy="252781"/>
          <a:chOff x="5873158" y="1196752"/>
          <a:chExt cx="2242613" cy="266700"/>
        </a:xfrm>
      </xdr:grpSpPr>
      <xdr:sp macro="" textlink="">
        <xdr:nvSpPr>
          <xdr:cNvPr id="7" name="Freeform 13">
            <a:extLst>
              <a:ext uri="{FF2B5EF4-FFF2-40B4-BE49-F238E27FC236}">
                <a16:creationId xmlns:a16="http://schemas.microsoft.com/office/drawing/2014/main" id="{8CEB1020-E298-B082-00F2-142F12B0A25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4">
            <a:extLst>
              <a:ext uri="{FF2B5EF4-FFF2-40B4-BE49-F238E27FC236}">
                <a16:creationId xmlns:a16="http://schemas.microsoft.com/office/drawing/2014/main" id="{E58E1A5B-C15A-A482-6FD8-FEC7953852E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5">
            <a:extLst>
              <a:ext uri="{FF2B5EF4-FFF2-40B4-BE49-F238E27FC236}">
                <a16:creationId xmlns:a16="http://schemas.microsoft.com/office/drawing/2014/main" id="{F9A9BA18-2223-29FC-DAF4-C8A84DB85CF3}"/>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6">
            <a:extLst>
              <a:ext uri="{FF2B5EF4-FFF2-40B4-BE49-F238E27FC236}">
                <a16:creationId xmlns:a16="http://schemas.microsoft.com/office/drawing/2014/main" id="{EACF65A1-0E73-3C41-82DF-BF0507352CBD}"/>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7">
            <a:extLst>
              <a:ext uri="{FF2B5EF4-FFF2-40B4-BE49-F238E27FC236}">
                <a16:creationId xmlns:a16="http://schemas.microsoft.com/office/drawing/2014/main" id="{C8B4CD5C-EAA4-C224-5167-B00D27EF42CB}"/>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8">
            <a:extLst>
              <a:ext uri="{FF2B5EF4-FFF2-40B4-BE49-F238E27FC236}">
                <a16:creationId xmlns:a16="http://schemas.microsoft.com/office/drawing/2014/main" id="{C155565F-7037-E25B-C3B0-9454AA6CAC3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9">
            <a:extLst>
              <a:ext uri="{FF2B5EF4-FFF2-40B4-BE49-F238E27FC236}">
                <a16:creationId xmlns:a16="http://schemas.microsoft.com/office/drawing/2014/main" id="{3B44CFDC-85AD-301F-B423-65FBD1169EA0}"/>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Rectangle 20">
            <a:extLst>
              <a:ext uri="{FF2B5EF4-FFF2-40B4-BE49-F238E27FC236}">
                <a16:creationId xmlns:a16="http://schemas.microsoft.com/office/drawing/2014/main" id="{8E98CC30-0CB2-96BD-3B6F-CA502C2C7229}"/>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63500</xdr:colOff>
      <xdr:row>6</xdr:row>
      <xdr:rowOff>124610</xdr:rowOff>
    </xdr:from>
    <xdr:to>
      <xdr:col>33</xdr:col>
      <xdr:colOff>58513</xdr:colOff>
      <xdr:row>8</xdr:row>
      <xdr:rowOff>148965</xdr:rowOff>
    </xdr:to>
    <xdr:sp macro="" textlink="">
      <xdr:nvSpPr>
        <xdr:cNvPr id="15" name="Text Box 6">
          <a:extLst>
            <a:ext uri="{FF2B5EF4-FFF2-40B4-BE49-F238E27FC236}">
              <a16:creationId xmlns:a16="http://schemas.microsoft.com/office/drawing/2014/main" id="{82B1D68E-184D-41F3-BD93-0CB741C1582C}"/>
            </a:ext>
          </a:extLst>
        </xdr:cNvPr>
        <xdr:cNvSpPr txBox="1">
          <a:spLocks noChangeAspect="1" noChangeArrowheads="1"/>
        </xdr:cNvSpPr>
      </xdr:nvSpPr>
      <xdr:spPr bwMode="auto">
        <a:xfrm>
          <a:off x="5064125" y="1410485"/>
          <a:ext cx="1595213" cy="348205"/>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代表取締役　齋藤孝志</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14514</xdr:colOff>
      <xdr:row>1</xdr:row>
      <xdr:rowOff>202772</xdr:rowOff>
    </xdr:to>
    <xdr:pic>
      <xdr:nvPicPr>
        <xdr:cNvPr id="2" name="図 1">
          <a:extLst>
            <a:ext uri="{FF2B5EF4-FFF2-40B4-BE49-F238E27FC236}">
              <a16:creationId xmlns:a16="http://schemas.microsoft.com/office/drawing/2014/main" id="{C89F4897-EBA3-4672-89EF-F013D38A3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288" y="38100"/>
          <a:ext cx="1762351" cy="42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12</xdr:row>
      <xdr:rowOff>92655</xdr:rowOff>
    </xdr:from>
    <xdr:to>
      <xdr:col>32</xdr:col>
      <xdr:colOff>184915</xdr:colOff>
      <xdr:row>14</xdr:row>
      <xdr:rowOff>64587</xdr:rowOff>
    </xdr:to>
    <xdr:pic>
      <xdr:nvPicPr>
        <xdr:cNvPr id="3" name="図 2">
          <a:extLst>
            <a:ext uri="{FF2B5EF4-FFF2-40B4-BE49-F238E27FC236}">
              <a16:creationId xmlns:a16="http://schemas.microsoft.com/office/drawing/2014/main" id="{7AD6B6C2-B1BA-4495-AB6E-148B7EE655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2588205"/>
          <a:ext cx="386443" cy="371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4" name="図 28" descr="shiro_syain (2)">
          <a:extLst>
            <a:ext uri="{FF2B5EF4-FFF2-40B4-BE49-F238E27FC236}">
              <a16:creationId xmlns:a16="http://schemas.microsoft.com/office/drawing/2014/main" id="{24D5F92C-07D7-4A54-803E-E5C19A70BD1F}"/>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0584" y="912319"/>
          <a:ext cx="893788" cy="896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5" name="Text Box 6">
          <a:extLst>
            <a:ext uri="{FF2B5EF4-FFF2-40B4-BE49-F238E27FC236}">
              <a16:creationId xmlns:a16="http://schemas.microsoft.com/office/drawing/2014/main" id="{DDFC6FE6-ABC8-4534-9AEB-2DD23DDAE7E7}"/>
            </a:ext>
          </a:extLst>
        </xdr:cNvPr>
        <xdr:cNvSpPr txBox="1">
          <a:spLocks noChangeAspect="1" noChangeArrowheads="1"/>
        </xdr:cNvSpPr>
      </xdr:nvSpPr>
      <xdr:spPr bwMode="auto">
        <a:xfrm>
          <a:off x="4054015" y="1646671"/>
          <a:ext cx="2172219" cy="702443"/>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6" name="グループ化 22">
          <a:extLst>
            <a:ext uri="{FF2B5EF4-FFF2-40B4-BE49-F238E27FC236}">
              <a16:creationId xmlns:a16="http://schemas.microsoft.com/office/drawing/2014/main" id="{7C28E417-3283-42E0-AB06-24BB0AD96062}"/>
            </a:ext>
          </a:extLst>
        </xdr:cNvPr>
        <xdr:cNvGrpSpPr>
          <a:grpSpLocks/>
        </xdr:cNvGrpSpPr>
      </xdr:nvGrpSpPr>
      <xdr:grpSpPr bwMode="auto">
        <a:xfrm>
          <a:off x="4348931" y="1082921"/>
          <a:ext cx="2051020" cy="252781"/>
          <a:chOff x="5873158" y="1196752"/>
          <a:chExt cx="2242613" cy="266700"/>
        </a:xfrm>
      </xdr:grpSpPr>
      <xdr:sp macro="" textlink="">
        <xdr:nvSpPr>
          <xdr:cNvPr id="7" name="Freeform 13">
            <a:extLst>
              <a:ext uri="{FF2B5EF4-FFF2-40B4-BE49-F238E27FC236}">
                <a16:creationId xmlns:a16="http://schemas.microsoft.com/office/drawing/2014/main" id="{54CADC4A-774C-D264-BFB2-FCCBB048C8C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4">
            <a:extLst>
              <a:ext uri="{FF2B5EF4-FFF2-40B4-BE49-F238E27FC236}">
                <a16:creationId xmlns:a16="http://schemas.microsoft.com/office/drawing/2014/main" id="{DC8FCA25-9351-DE56-B62B-8AE13A62BFC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5">
            <a:extLst>
              <a:ext uri="{FF2B5EF4-FFF2-40B4-BE49-F238E27FC236}">
                <a16:creationId xmlns:a16="http://schemas.microsoft.com/office/drawing/2014/main" id="{B50E9A65-D70F-4770-E402-67E1EABA413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6">
            <a:extLst>
              <a:ext uri="{FF2B5EF4-FFF2-40B4-BE49-F238E27FC236}">
                <a16:creationId xmlns:a16="http://schemas.microsoft.com/office/drawing/2014/main" id="{6635BD4F-D306-40D6-B4B8-979710210C16}"/>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7">
            <a:extLst>
              <a:ext uri="{FF2B5EF4-FFF2-40B4-BE49-F238E27FC236}">
                <a16:creationId xmlns:a16="http://schemas.microsoft.com/office/drawing/2014/main" id="{863D394B-EC83-BCD7-CBB8-C635C8625E30}"/>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8">
            <a:extLst>
              <a:ext uri="{FF2B5EF4-FFF2-40B4-BE49-F238E27FC236}">
                <a16:creationId xmlns:a16="http://schemas.microsoft.com/office/drawing/2014/main" id="{4D4134DA-EBFA-0ABC-C0CF-F7E37DC13547}"/>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9">
            <a:extLst>
              <a:ext uri="{FF2B5EF4-FFF2-40B4-BE49-F238E27FC236}">
                <a16:creationId xmlns:a16="http://schemas.microsoft.com/office/drawing/2014/main" id="{9295B9EB-6DA6-A82E-263D-AF156119DAA0}"/>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Rectangle 20">
            <a:extLst>
              <a:ext uri="{FF2B5EF4-FFF2-40B4-BE49-F238E27FC236}">
                <a16:creationId xmlns:a16="http://schemas.microsoft.com/office/drawing/2014/main" id="{FE494A34-6E09-32D5-820C-C19370B1965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63500</xdr:colOff>
      <xdr:row>6</xdr:row>
      <xdr:rowOff>124610</xdr:rowOff>
    </xdr:from>
    <xdr:to>
      <xdr:col>33</xdr:col>
      <xdr:colOff>58513</xdr:colOff>
      <xdr:row>8</xdr:row>
      <xdr:rowOff>148965</xdr:rowOff>
    </xdr:to>
    <xdr:sp macro="" textlink="">
      <xdr:nvSpPr>
        <xdr:cNvPr id="15" name="Text Box 6">
          <a:extLst>
            <a:ext uri="{FF2B5EF4-FFF2-40B4-BE49-F238E27FC236}">
              <a16:creationId xmlns:a16="http://schemas.microsoft.com/office/drawing/2014/main" id="{D273B36C-003F-43B9-9B69-E486691D4CBD}"/>
            </a:ext>
          </a:extLst>
        </xdr:cNvPr>
        <xdr:cNvSpPr txBox="1">
          <a:spLocks noChangeAspect="1" noChangeArrowheads="1"/>
        </xdr:cNvSpPr>
      </xdr:nvSpPr>
      <xdr:spPr bwMode="auto">
        <a:xfrm>
          <a:off x="4587875" y="1410485"/>
          <a:ext cx="1442813" cy="348205"/>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代表取締役　齋藤孝志</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14514</xdr:colOff>
      <xdr:row>1</xdr:row>
      <xdr:rowOff>132588</xdr:rowOff>
    </xdr:to>
    <xdr:pic>
      <xdr:nvPicPr>
        <xdr:cNvPr id="2" name="図 1">
          <a:extLst>
            <a:ext uri="{FF2B5EF4-FFF2-40B4-BE49-F238E27FC236}">
              <a16:creationId xmlns:a16="http://schemas.microsoft.com/office/drawing/2014/main" id="{FCF88668-6C54-43CC-A95D-5927C108D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288" y="38100"/>
          <a:ext cx="1762351" cy="42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12</xdr:row>
      <xdr:rowOff>92655</xdr:rowOff>
    </xdr:from>
    <xdr:to>
      <xdr:col>32</xdr:col>
      <xdr:colOff>184915</xdr:colOff>
      <xdr:row>14</xdr:row>
      <xdr:rowOff>64587</xdr:rowOff>
    </xdr:to>
    <xdr:pic>
      <xdr:nvPicPr>
        <xdr:cNvPr id="3" name="図 2">
          <a:extLst>
            <a:ext uri="{FF2B5EF4-FFF2-40B4-BE49-F238E27FC236}">
              <a16:creationId xmlns:a16="http://schemas.microsoft.com/office/drawing/2014/main" id="{C69FAE3D-A980-4768-8854-30ACEBF4EF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2588205"/>
          <a:ext cx="386443" cy="371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4" name="図 28" descr="shiro_syain (2)">
          <a:extLst>
            <a:ext uri="{FF2B5EF4-FFF2-40B4-BE49-F238E27FC236}">
              <a16:creationId xmlns:a16="http://schemas.microsoft.com/office/drawing/2014/main" id="{5031D3B2-D594-45EC-A1C9-0CC741EA36B7}"/>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0584" y="912319"/>
          <a:ext cx="893788" cy="896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5" name="Text Box 6">
          <a:extLst>
            <a:ext uri="{FF2B5EF4-FFF2-40B4-BE49-F238E27FC236}">
              <a16:creationId xmlns:a16="http://schemas.microsoft.com/office/drawing/2014/main" id="{A9F352E1-6139-4CFC-8957-3B492970D639}"/>
            </a:ext>
          </a:extLst>
        </xdr:cNvPr>
        <xdr:cNvSpPr txBox="1">
          <a:spLocks noChangeAspect="1" noChangeArrowheads="1"/>
        </xdr:cNvSpPr>
      </xdr:nvSpPr>
      <xdr:spPr bwMode="auto">
        <a:xfrm>
          <a:off x="4054015" y="1646671"/>
          <a:ext cx="2172219" cy="702443"/>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6" name="グループ化 22">
          <a:extLst>
            <a:ext uri="{FF2B5EF4-FFF2-40B4-BE49-F238E27FC236}">
              <a16:creationId xmlns:a16="http://schemas.microsoft.com/office/drawing/2014/main" id="{DA1EF668-233A-4CB0-8DDE-C8CCF2A5868D}"/>
            </a:ext>
          </a:extLst>
        </xdr:cNvPr>
        <xdr:cNvGrpSpPr>
          <a:grpSpLocks/>
        </xdr:cNvGrpSpPr>
      </xdr:nvGrpSpPr>
      <xdr:grpSpPr bwMode="auto">
        <a:xfrm>
          <a:off x="4348931" y="1156447"/>
          <a:ext cx="2051020" cy="252782"/>
          <a:chOff x="5873158" y="1196752"/>
          <a:chExt cx="2242613" cy="266700"/>
        </a:xfrm>
      </xdr:grpSpPr>
      <xdr:sp macro="" textlink="">
        <xdr:nvSpPr>
          <xdr:cNvPr id="7" name="Freeform 13">
            <a:extLst>
              <a:ext uri="{FF2B5EF4-FFF2-40B4-BE49-F238E27FC236}">
                <a16:creationId xmlns:a16="http://schemas.microsoft.com/office/drawing/2014/main" id="{E99E7099-0052-3DD1-32AD-5425A2DAA8A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4">
            <a:extLst>
              <a:ext uri="{FF2B5EF4-FFF2-40B4-BE49-F238E27FC236}">
                <a16:creationId xmlns:a16="http://schemas.microsoft.com/office/drawing/2014/main" id="{3059280A-D120-B543-92F6-916BB5506054}"/>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5">
            <a:extLst>
              <a:ext uri="{FF2B5EF4-FFF2-40B4-BE49-F238E27FC236}">
                <a16:creationId xmlns:a16="http://schemas.microsoft.com/office/drawing/2014/main" id="{E5B71226-8CD6-2239-24A8-772C7268EA86}"/>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6">
            <a:extLst>
              <a:ext uri="{FF2B5EF4-FFF2-40B4-BE49-F238E27FC236}">
                <a16:creationId xmlns:a16="http://schemas.microsoft.com/office/drawing/2014/main" id="{77282616-495C-FBAD-3720-50F307AF0A5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7">
            <a:extLst>
              <a:ext uri="{FF2B5EF4-FFF2-40B4-BE49-F238E27FC236}">
                <a16:creationId xmlns:a16="http://schemas.microsoft.com/office/drawing/2014/main" id="{95F12C70-2C66-BECF-0CF2-F932509B0A0C}"/>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8">
            <a:extLst>
              <a:ext uri="{FF2B5EF4-FFF2-40B4-BE49-F238E27FC236}">
                <a16:creationId xmlns:a16="http://schemas.microsoft.com/office/drawing/2014/main" id="{166E3000-383A-843A-9056-A2F3FFD7D9F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9">
            <a:extLst>
              <a:ext uri="{FF2B5EF4-FFF2-40B4-BE49-F238E27FC236}">
                <a16:creationId xmlns:a16="http://schemas.microsoft.com/office/drawing/2014/main" id="{0B6935AB-D9A3-C627-9C6A-43C5D697B44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Rectangle 20">
            <a:extLst>
              <a:ext uri="{FF2B5EF4-FFF2-40B4-BE49-F238E27FC236}">
                <a16:creationId xmlns:a16="http://schemas.microsoft.com/office/drawing/2014/main" id="{A4138866-75C4-849D-94C6-6FE512B5CC12}"/>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63500</xdr:colOff>
      <xdr:row>6</xdr:row>
      <xdr:rowOff>124610</xdr:rowOff>
    </xdr:from>
    <xdr:to>
      <xdr:col>33</xdr:col>
      <xdr:colOff>58513</xdr:colOff>
      <xdr:row>8</xdr:row>
      <xdr:rowOff>148965</xdr:rowOff>
    </xdr:to>
    <xdr:sp macro="" textlink="">
      <xdr:nvSpPr>
        <xdr:cNvPr id="15" name="Text Box 6">
          <a:extLst>
            <a:ext uri="{FF2B5EF4-FFF2-40B4-BE49-F238E27FC236}">
              <a16:creationId xmlns:a16="http://schemas.microsoft.com/office/drawing/2014/main" id="{09E4D5F4-EA19-476C-8836-EDEF28DC2EB1}"/>
            </a:ext>
          </a:extLst>
        </xdr:cNvPr>
        <xdr:cNvSpPr txBox="1">
          <a:spLocks noChangeAspect="1" noChangeArrowheads="1"/>
        </xdr:cNvSpPr>
      </xdr:nvSpPr>
      <xdr:spPr bwMode="auto">
        <a:xfrm>
          <a:off x="4587875" y="1410485"/>
          <a:ext cx="1442813" cy="348205"/>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代表取締役　齋藤孝志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116C-AD95-4001-B0EB-2E5F2B35857B}">
  <sheetPr>
    <pageSetUpPr fitToPage="1"/>
  </sheetPr>
  <dimension ref="A1:AL42"/>
  <sheetViews>
    <sheetView tabSelected="1" zoomScale="95" zoomScaleNormal="95" workbookViewId="0">
      <selection activeCell="P27" sqref="P27:S27"/>
    </sheetView>
  </sheetViews>
  <sheetFormatPr defaultColWidth="8.58203125" defaultRowHeight="13" x14ac:dyDescent="0.55000000000000004"/>
  <cols>
    <col min="1" max="35" width="2.58203125" style="9" customWidth="1"/>
    <col min="36" max="16384" width="8.58203125" style="9"/>
  </cols>
  <sheetData>
    <row r="1" spans="1:35" ht="26.25" customHeight="1" x14ac:dyDescent="0.55000000000000004">
      <c r="A1" s="81" t="s">
        <v>21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row>
    <row r="2" spans="1:35" ht="20.2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row>
    <row r="3" spans="1:35" ht="13"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55000000000000004">
      <c r="A4" s="82" t="s">
        <v>63</v>
      </c>
      <c r="B4" s="82"/>
      <c r="C4" s="82"/>
      <c r="D4" s="82"/>
      <c r="E4" s="82"/>
      <c r="F4" s="82"/>
      <c r="G4" s="82"/>
      <c r="H4" s="82"/>
      <c r="I4" s="82"/>
      <c r="J4" s="82"/>
      <c r="K4" s="82"/>
      <c r="L4" s="82"/>
      <c r="M4" s="82"/>
      <c r="N4" s="82"/>
      <c r="O4" s="83" t="s">
        <v>0</v>
      </c>
      <c r="P4" s="83"/>
      <c r="Q4" s="83"/>
      <c r="R4" s="1"/>
      <c r="S4" s="1"/>
      <c r="T4" s="1"/>
      <c r="U4" s="1"/>
      <c r="V4" s="1"/>
      <c r="W4" s="1"/>
      <c r="X4" s="1"/>
      <c r="Y4" s="1"/>
      <c r="Z4" s="85">
        <v>45406</v>
      </c>
      <c r="AA4" s="85"/>
      <c r="AB4" s="85"/>
      <c r="AC4" s="85"/>
      <c r="AD4" s="85"/>
      <c r="AE4" s="85"/>
      <c r="AF4" s="85"/>
      <c r="AG4" s="85"/>
      <c r="AH4" s="85"/>
      <c r="AI4" s="85"/>
    </row>
    <row r="5" spans="1:35" ht="14.25" customHeight="1" thickBot="1" x14ac:dyDescent="0.6">
      <c r="A5" s="86" t="s">
        <v>91</v>
      </c>
      <c r="B5" s="86"/>
      <c r="C5" s="86"/>
      <c r="D5" s="86"/>
      <c r="E5" s="86"/>
      <c r="F5" s="86"/>
      <c r="G5" s="86"/>
      <c r="H5" s="86"/>
      <c r="I5" s="86"/>
      <c r="J5" s="86"/>
      <c r="K5" s="86"/>
      <c r="L5" s="86"/>
      <c r="M5" s="86"/>
      <c r="N5" s="86"/>
      <c r="O5" s="84"/>
      <c r="P5" s="84"/>
      <c r="Q5" s="84"/>
      <c r="R5" s="1"/>
      <c r="S5" s="1"/>
      <c r="T5" s="1"/>
      <c r="U5" s="1"/>
      <c r="V5" s="1"/>
      <c r="W5" s="1"/>
      <c r="X5" s="1"/>
      <c r="Y5" s="1"/>
    </row>
    <row r="6" spans="1:35" ht="16.5" customHeight="1" x14ac:dyDescent="0.55000000000000004">
      <c r="A6" s="2"/>
      <c r="B6" s="2"/>
      <c r="C6" s="2"/>
      <c r="D6" s="2"/>
      <c r="E6" s="2"/>
      <c r="F6" s="2"/>
      <c r="G6" s="2"/>
      <c r="H6" s="2"/>
      <c r="I6" s="2"/>
      <c r="J6" s="2"/>
      <c r="K6" s="2"/>
      <c r="L6" s="2"/>
      <c r="M6" s="2"/>
      <c r="N6" s="2"/>
      <c r="O6" s="2"/>
      <c r="P6" s="2"/>
      <c r="Q6" s="2"/>
      <c r="R6" s="1"/>
      <c r="S6" s="1"/>
      <c r="T6" s="1"/>
      <c r="U6" s="1"/>
      <c r="V6" s="1"/>
      <c r="W6" s="1"/>
      <c r="X6" s="1"/>
      <c r="Y6" s="1"/>
    </row>
    <row r="7" spans="1:35" ht="13" customHeight="1" x14ac:dyDescent="0.55000000000000004">
      <c r="A7" s="87" t="s">
        <v>1</v>
      </c>
      <c r="B7" s="87"/>
      <c r="C7" s="87"/>
      <c r="D7" s="87"/>
      <c r="E7" s="87"/>
      <c r="F7" s="87"/>
      <c r="G7" s="87"/>
      <c r="H7" s="89">
        <f>AB34</f>
        <v>163130</v>
      </c>
      <c r="I7" s="89"/>
      <c r="J7" s="89"/>
      <c r="K7" s="89"/>
      <c r="L7" s="89"/>
      <c r="M7" s="89"/>
      <c r="N7" s="89"/>
      <c r="O7" s="89"/>
      <c r="P7" s="89"/>
      <c r="Q7" s="89"/>
      <c r="R7" s="1"/>
      <c r="S7" s="1"/>
      <c r="T7" s="1"/>
      <c r="U7" s="1"/>
      <c r="V7" s="1"/>
      <c r="W7" s="1"/>
      <c r="X7" s="1"/>
      <c r="Y7" s="1"/>
      <c r="Z7" s="1"/>
      <c r="AA7" s="1"/>
      <c r="AB7" s="1"/>
      <c r="AC7" s="1"/>
      <c r="AD7" s="1"/>
      <c r="AE7" s="1"/>
      <c r="AF7" s="1"/>
      <c r="AG7" s="1"/>
      <c r="AH7" s="1"/>
      <c r="AI7" s="1"/>
    </row>
    <row r="8" spans="1:35" ht="13" customHeight="1" thickBot="1" x14ac:dyDescent="0.6">
      <c r="A8" s="88"/>
      <c r="B8" s="88"/>
      <c r="C8" s="88"/>
      <c r="D8" s="88"/>
      <c r="E8" s="88"/>
      <c r="F8" s="88"/>
      <c r="G8" s="88"/>
      <c r="H8" s="90"/>
      <c r="I8" s="90"/>
      <c r="J8" s="90"/>
      <c r="K8" s="90"/>
      <c r="L8" s="90"/>
      <c r="M8" s="90"/>
      <c r="N8" s="90"/>
      <c r="O8" s="90"/>
      <c r="P8" s="90"/>
      <c r="Q8" s="90"/>
      <c r="R8" s="1" t="s">
        <v>61</v>
      </c>
      <c r="S8" s="1"/>
      <c r="T8" s="1"/>
      <c r="U8" s="1"/>
      <c r="V8" s="1"/>
      <c r="W8" s="1"/>
      <c r="X8" s="1"/>
      <c r="Y8" s="1"/>
      <c r="Z8" s="1"/>
      <c r="AA8" s="1"/>
      <c r="AB8" s="1"/>
      <c r="AC8" s="1"/>
      <c r="AD8" s="1"/>
      <c r="AE8" s="1"/>
      <c r="AF8" s="1"/>
      <c r="AG8" s="1"/>
      <c r="AH8" s="1"/>
      <c r="AI8" s="1"/>
    </row>
    <row r="9" spans="1:35" ht="22.5" customHeight="1" x14ac:dyDescent="0.55000000000000004">
      <c r="A9" s="3"/>
      <c r="B9" s="3"/>
      <c r="C9" s="3"/>
      <c r="D9" s="3"/>
      <c r="E9" s="3"/>
      <c r="F9" s="3"/>
      <c r="G9" s="3"/>
      <c r="H9" s="3"/>
      <c r="I9" s="3"/>
      <c r="J9" s="3"/>
      <c r="K9" s="3"/>
      <c r="L9" s="3"/>
      <c r="M9" s="3"/>
      <c r="N9" s="3"/>
      <c r="O9" s="3"/>
      <c r="P9" s="3"/>
      <c r="Q9" s="3"/>
      <c r="R9" s="1"/>
      <c r="S9" s="1"/>
      <c r="T9" s="1"/>
      <c r="U9" s="1"/>
      <c r="V9" s="1"/>
      <c r="W9" s="1"/>
      <c r="X9" s="91"/>
      <c r="Y9" s="91"/>
      <c r="Z9" s="91"/>
      <c r="AA9" s="91"/>
      <c r="AB9" s="91"/>
      <c r="AC9" s="91"/>
      <c r="AD9" s="91"/>
      <c r="AE9" s="91"/>
      <c r="AF9" s="91"/>
      <c r="AG9" s="91"/>
      <c r="AH9" s="91"/>
      <c r="AI9" s="91"/>
    </row>
    <row r="10" spans="1:35" ht="16" customHeight="1" x14ac:dyDescent="0.55000000000000004">
      <c r="A10" s="80" t="s">
        <v>3</v>
      </c>
      <c r="B10" s="80"/>
      <c r="C10" s="80"/>
      <c r="D10" s="80"/>
      <c r="E10" s="92" t="s">
        <v>58</v>
      </c>
      <c r="F10" s="92"/>
      <c r="G10" s="92"/>
      <c r="H10" s="92"/>
      <c r="I10" s="92"/>
      <c r="J10" s="92"/>
      <c r="K10" s="92"/>
      <c r="L10" s="92"/>
      <c r="M10" s="92"/>
      <c r="N10" s="92"/>
      <c r="O10" s="92"/>
      <c r="P10" s="92"/>
      <c r="Q10" s="92"/>
      <c r="R10" s="1"/>
      <c r="S10" s="1"/>
      <c r="T10" s="1"/>
      <c r="U10" s="1"/>
      <c r="V10" s="1"/>
      <c r="W10" s="4"/>
      <c r="X10" s="4"/>
      <c r="Y10" s="4"/>
      <c r="Z10" s="4"/>
      <c r="AA10" s="4"/>
      <c r="AB10" s="4"/>
      <c r="AC10" s="4"/>
      <c r="AD10" s="4"/>
      <c r="AE10" s="4"/>
      <c r="AF10" s="4"/>
      <c r="AG10" s="4"/>
      <c r="AH10" s="4"/>
      <c r="AI10" s="4"/>
    </row>
    <row r="11" spans="1:35" ht="16" customHeight="1" x14ac:dyDescent="0.55000000000000004">
      <c r="A11" s="66" t="s">
        <v>4</v>
      </c>
      <c r="B11" s="66"/>
      <c r="C11" s="66"/>
      <c r="D11" s="66"/>
      <c r="E11" s="67" t="s">
        <v>5</v>
      </c>
      <c r="F11" s="67"/>
      <c r="G11" s="67"/>
      <c r="H11" s="67"/>
      <c r="I11" s="67"/>
      <c r="J11" s="67"/>
      <c r="K11" s="67"/>
      <c r="L11" s="67"/>
      <c r="M11" s="67"/>
      <c r="N11" s="67"/>
      <c r="O11" s="67"/>
      <c r="P11" s="67"/>
      <c r="Q11" s="67"/>
      <c r="R11" s="1"/>
      <c r="S11" s="1"/>
      <c r="T11" s="1"/>
      <c r="U11" s="1"/>
      <c r="V11" s="1"/>
      <c r="W11" s="5"/>
      <c r="X11" s="5"/>
      <c r="Y11" s="5"/>
      <c r="Z11" s="6"/>
      <c r="AA11" s="6"/>
      <c r="AB11" s="6"/>
      <c r="AC11" s="6"/>
      <c r="AD11" s="6"/>
      <c r="AE11" s="6"/>
      <c r="AF11" s="6"/>
      <c r="AG11" s="6"/>
      <c r="AH11" s="6"/>
      <c r="AI11" s="6"/>
    </row>
    <row r="12" spans="1:35" ht="16" customHeight="1" x14ac:dyDescent="0.55000000000000004">
      <c r="A12" s="66" t="s">
        <v>6</v>
      </c>
      <c r="B12" s="66"/>
      <c r="C12" s="66"/>
      <c r="D12" s="66"/>
      <c r="E12" s="67" t="s">
        <v>7</v>
      </c>
      <c r="F12" s="67"/>
      <c r="G12" s="67"/>
      <c r="H12" s="67"/>
      <c r="I12" s="67"/>
      <c r="J12" s="67"/>
      <c r="K12" s="67"/>
      <c r="L12" s="67"/>
      <c r="M12" s="67"/>
      <c r="N12" s="67"/>
      <c r="O12" s="67"/>
      <c r="P12" s="67"/>
      <c r="Q12" s="67"/>
      <c r="R12" s="1"/>
      <c r="S12" s="1"/>
      <c r="T12" s="1"/>
      <c r="U12" s="1"/>
      <c r="V12" s="1"/>
      <c r="W12" s="68" t="s">
        <v>8</v>
      </c>
      <c r="X12" s="69"/>
      <c r="Y12" s="69"/>
      <c r="Z12" s="69"/>
      <c r="AA12" s="69" t="s">
        <v>8</v>
      </c>
      <c r="AB12" s="69"/>
      <c r="AC12" s="69"/>
      <c r="AD12" s="69"/>
      <c r="AE12" s="69" t="s">
        <v>9</v>
      </c>
      <c r="AF12" s="69"/>
      <c r="AG12" s="69"/>
      <c r="AH12" s="70"/>
    </row>
    <row r="13" spans="1:35" ht="16" customHeight="1" x14ac:dyDescent="0.55000000000000004">
      <c r="A13" s="10"/>
      <c r="B13" s="10"/>
      <c r="C13" s="10"/>
      <c r="D13" s="10"/>
      <c r="E13" s="71" t="s">
        <v>10</v>
      </c>
      <c r="F13" s="71"/>
      <c r="G13" s="71"/>
      <c r="H13" s="71"/>
      <c r="I13" s="71"/>
      <c r="J13" s="71"/>
      <c r="K13" s="71"/>
      <c r="L13" s="71"/>
      <c r="M13" s="71"/>
      <c r="N13" s="71"/>
      <c r="O13" s="71"/>
      <c r="P13" s="71"/>
      <c r="Q13" s="71"/>
      <c r="R13" s="1"/>
      <c r="S13" s="1"/>
      <c r="T13" s="1"/>
      <c r="U13" s="1"/>
      <c r="V13" s="1"/>
      <c r="W13" s="74"/>
      <c r="X13" s="75"/>
      <c r="Y13" s="75"/>
      <c r="Z13" s="75"/>
      <c r="AA13" s="75"/>
      <c r="AB13" s="75"/>
      <c r="AC13" s="75"/>
      <c r="AD13" s="75"/>
      <c r="AE13" s="75"/>
      <c r="AF13" s="75"/>
      <c r="AG13" s="75"/>
      <c r="AH13" s="78"/>
    </row>
    <row r="14" spans="1:35" ht="16" customHeight="1" x14ac:dyDescent="0.55000000000000004">
      <c r="A14" s="80" t="s">
        <v>11</v>
      </c>
      <c r="B14" s="80"/>
      <c r="C14" s="80"/>
      <c r="D14" s="80"/>
      <c r="E14" s="72"/>
      <c r="F14" s="72"/>
      <c r="G14" s="72"/>
      <c r="H14" s="72"/>
      <c r="I14" s="72"/>
      <c r="J14" s="72"/>
      <c r="K14" s="72"/>
      <c r="L14" s="72"/>
      <c r="M14" s="72"/>
      <c r="N14" s="72"/>
      <c r="O14" s="72"/>
      <c r="P14" s="72"/>
      <c r="Q14" s="72"/>
      <c r="W14" s="74"/>
      <c r="X14" s="75"/>
      <c r="Y14" s="75"/>
      <c r="Z14" s="75"/>
      <c r="AA14" s="75"/>
      <c r="AB14" s="75"/>
      <c r="AC14" s="75"/>
      <c r="AD14" s="75"/>
      <c r="AE14" s="75"/>
      <c r="AF14" s="75"/>
      <c r="AG14" s="75"/>
      <c r="AH14" s="78"/>
    </row>
    <row r="15" spans="1:35" ht="16" customHeight="1" x14ac:dyDescent="0.55000000000000004">
      <c r="E15" s="73"/>
      <c r="F15" s="73"/>
      <c r="G15" s="73"/>
      <c r="H15" s="73"/>
      <c r="I15" s="73"/>
      <c r="J15" s="73"/>
      <c r="K15" s="73"/>
      <c r="L15" s="73"/>
      <c r="M15" s="73"/>
      <c r="N15" s="73"/>
      <c r="O15" s="73"/>
      <c r="P15" s="73"/>
      <c r="Q15" s="73"/>
      <c r="W15" s="76"/>
      <c r="X15" s="77"/>
      <c r="Y15" s="77"/>
      <c r="Z15" s="77"/>
      <c r="AA15" s="77"/>
      <c r="AB15" s="77"/>
      <c r="AC15" s="77"/>
      <c r="AD15" s="77"/>
      <c r="AE15" s="77"/>
      <c r="AF15" s="77"/>
      <c r="AG15" s="77"/>
      <c r="AH15" s="79"/>
    </row>
    <row r="16" spans="1:35" ht="13" customHeight="1" x14ac:dyDescent="0.55000000000000004"/>
    <row r="17" spans="1:38" ht="13" customHeight="1" x14ac:dyDescent="0.2">
      <c r="A17" s="7"/>
      <c r="B17" s="7"/>
      <c r="C17" s="1"/>
      <c r="D17" s="1"/>
      <c r="E17" s="1"/>
      <c r="F17" s="1"/>
      <c r="G17" s="1"/>
      <c r="H17" s="1"/>
      <c r="I17" s="1"/>
      <c r="J17" s="1"/>
      <c r="K17" s="1"/>
      <c r="L17" s="1"/>
      <c r="M17" s="1"/>
      <c r="N17" s="1"/>
      <c r="O17" s="1"/>
      <c r="P17" s="1"/>
      <c r="Q17" s="1"/>
      <c r="R17" s="8"/>
      <c r="S17" s="8"/>
      <c r="T17" s="8"/>
      <c r="U17" s="1"/>
      <c r="V17" s="1"/>
      <c r="W17" s="1"/>
      <c r="X17" s="1"/>
      <c r="Y17" s="1"/>
      <c r="Z17" s="1"/>
      <c r="AA17" s="1"/>
      <c r="AB17" s="1"/>
      <c r="AC17" s="1"/>
      <c r="AD17" s="1"/>
      <c r="AE17" s="1"/>
      <c r="AF17" s="1"/>
      <c r="AG17" s="1"/>
      <c r="AH17" s="1"/>
      <c r="AI17" s="1"/>
      <c r="AK17" s="11"/>
    </row>
    <row r="18" spans="1:38" ht="21" customHeight="1" x14ac:dyDescent="0.55000000000000004">
      <c r="A18" s="54" t="s">
        <v>12</v>
      </c>
      <c r="B18" s="55"/>
      <c r="C18" s="55"/>
      <c r="D18" s="55"/>
      <c r="E18" s="55"/>
      <c r="F18" s="55"/>
      <c r="G18" s="55"/>
      <c r="H18" s="55"/>
      <c r="I18" s="55"/>
      <c r="J18" s="55"/>
      <c r="K18" s="55"/>
      <c r="L18" s="55"/>
      <c r="M18" s="55"/>
      <c r="N18" s="55"/>
      <c r="O18" s="56"/>
      <c r="P18" s="61" t="s">
        <v>13</v>
      </c>
      <c r="Q18" s="55"/>
      <c r="R18" s="55"/>
      <c r="S18" s="56"/>
      <c r="T18" s="61" t="s">
        <v>14</v>
      </c>
      <c r="U18" s="55"/>
      <c r="V18" s="56"/>
      <c r="W18" s="61" t="s">
        <v>15</v>
      </c>
      <c r="X18" s="55"/>
      <c r="Y18" s="55"/>
      <c r="Z18" s="55"/>
      <c r="AA18" s="56"/>
      <c r="AB18" s="61" t="s">
        <v>16</v>
      </c>
      <c r="AC18" s="55"/>
      <c r="AD18" s="55"/>
      <c r="AE18" s="55"/>
      <c r="AF18" s="55"/>
      <c r="AG18" s="55"/>
      <c r="AH18" s="55"/>
      <c r="AI18" s="62"/>
    </row>
    <row r="19" spans="1:38" ht="26.25" customHeight="1" x14ac:dyDescent="0.55000000000000004">
      <c r="A19" s="12" t="s">
        <v>62</v>
      </c>
      <c r="B19" s="13"/>
      <c r="C19" s="13"/>
      <c r="D19" s="13"/>
      <c r="E19" s="13"/>
      <c r="F19" s="13"/>
      <c r="G19" s="13"/>
      <c r="H19" s="13"/>
      <c r="I19" s="13"/>
      <c r="J19" s="13"/>
      <c r="K19" s="13"/>
      <c r="L19" s="13"/>
      <c r="M19" s="13"/>
      <c r="N19" s="13"/>
      <c r="O19" s="14"/>
      <c r="P19" s="18"/>
      <c r="Q19" s="19"/>
      <c r="R19" s="19"/>
      <c r="S19" s="20"/>
      <c r="T19" s="18"/>
      <c r="U19" s="19"/>
      <c r="V19" s="20"/>
      <c r="W19" s="15"/>
      <c r="X19" s="16"/>
      <c r="Y19" s="16"/>
      <c r="Z19" s="16"/>
      <c r="AA19" s="17"/>
      <c r="AB19" s="63"/>
      <c r="AC19" s="64"/>
      <c r="AD19" s="64"/>
      <c r="AE19" s="64"/>
      <c r="AF19" s="64"/>
      <c r="AG19" s="64"/>
      <c r="AH19" s="64"/>
      <c r="AI19" s="65"/>
    </row>
    <row r="20" spans="1:38" ht="23" customHeight="1" x14ac:dyDescent="0.55000000000000004">
      <c r="A20" s="12" t="s">
        <v>92</v>
      </c>
      <c r="B20" s="13"/>
      <c r="C20" s="13"/>
      <c r="D20" s="13"/>
      <c r="E20" s="13"/>
      <c r="F20" s="13"/>
      <c r="G20" s="13"/>
      <c r="H20" s="13"/>
      <c r="I20" s="13"/>
      <c r="J20" s="13"/>
      <c r="K20" s="13"/>
      <c r="L20" s="13"/>
      <c r="M20" s="13"/>
      <c r="N20" s="13"/>
      <c r="O20" s="14"/>
      <c r="P20" s="15"/>
      <c r="Q20" s="16"/>
      <c r="R20" s="16"/>
      <c r="S20" s="17"/>
      <c r="T20" s="18"/>
      <c r="U20" s="19"/>
      <c r="V20" s="20"/>
      <c r="W20" s="15"/>
      <c r="X20" s="16"/>
      <c r="Y20" s="16"/>
      <c r="Z20" s="16"/>
      <c r="AA20" s="17"/>
      <c r="AB20" s="24"/>
      <c r="AC20" s="25"/>
      <c r="AD20" s="25"/>
      <c r="AE20" s="25"/>
      <c r="AF20" s="25"/>
      <c r="AG20" s="25"/>
      <c r="AH20" s="25"/>
      <c r="AI20" s="26"/>
      <c r="AK20" s="9" t="s">
        <v>107</v>
      </c>
    </row>
    <row r="21" spans="1:38" ht="23" customHeight="1" x14ac:dyDescent="0.55000000000000004">
      <c r="A21" s="12" t="s">
        <v>93</v>
      </c>
      <c r="B21" s="13"/>
      <c r="C21" s="13"/>
      <c r="D21" s="13"/>
      <c r="E21" s="13"/>
      <c r="F21" s="13"/>
      <c r="G21" s="13"/>
      <c r="H21" s="13"/>
      <c r="I21" s="13"/>
      <c r="J21" s="13"/>
      <c r="K21" s="13"/>
      <c r="L21" s="13"/>
      <c r="M21" s="13"/>
      <c r="N21" s="13"/>
      <c r="O21" s="14"/>
      <c r="P21" s="15">
        <v>450</v>
      </c>
      <c r="Q21" s="16"/>
      <c r="R21" s="16"/>
      <c r="S21" s="17"/>
      <c r="T21" s="18" t="s">
        <v>28</v>
      </c>
      <c r="U21" s="19"/>
      <c r="V21" s="20"/>
      <c r="W21" s="15">
        <v>80</v>
      </c>
      <c r="X21" s="16"/>
      <c r="Y21" s="16"/>
      <c r="Z21" s="16"/>
      <c r="AA21" s="17"/>
      <c r="AB21" s="24">
        <f>PRODUCT(P21,W21)</f>
        <v>36000</v>
      </c>
      <c r="AC21" s="25"/>
      <c r="AD21" s="25"/>
      <c r="AE21" s="25"/>
      <c r="AF21" s="25"/>
      <c r="AG21" s="25"/>
      <c r="AH21" s="25"/>
      <c r="AI21" s="26"/>
      <c r="AK21" s="9" t="s">
        <v>106</v>
      </c>
    </row>
    <row r="22" spans="1:38" ht="23" customHeight="1" x14ac:dyDescent="0.55000000000000004">
      <c r="A22" s="12" t="s">
        <v>94</v>
      </c>
      <c r="B22" s="13"/>
      <c r="C22" s="13"/>
      <c r="D22" s="13"/>
      <c r="E22" s="13"/>
      <c r="F22" s="13"/>
      <c r="G22" s="13"/>
      <c r="H22" s="13"/>
      <c r="I22" s="13"/>
      <c r="J22" s="13"/>
      <c r="K22" s="13"/>
      <c r="L22" s="13"/>
      <c r="M22" s="13"/>
      <c r="N22" s="13"/>
      <c r="O22" s="14"/>
      <c r="P22" s="15">
        <v>70</v>
      </c>
      <c r="Q22" s="16"/>
      <c r="R22" s="16"/>
      <c r="S22" s="17"/>
      <c r="T22" s="18" t="s">
        <v>28</v>
      </c>
      <c r="U22" s="19"/>
      <c r="V22" s="20"/>
      <c r="W22" s="15">
        <v>10</v>
      </c>
      <c r="X22" s="16"/>
      <c r="Y22" s="16"/>
      <c r="Z22" s="16"/>
      <c r="AA22" s="17"/>
      <c r="AB22" s="24">
        <f t="shared" ref="AB22:AB27" si="0">PRODUCT(P22,W22)</f>
        <v>700</v>
      </c>
      <c r="AC22" s="25"/>
      <c r="AD22" s="25"/>
      <c r="AE22" s="25"/>
      <c r="AF22" s="25"/>
      <c r="AG22" s="25"/>
      <c r="AH22" s="25"/>
      <c r="AI22" s="26"/>
      <c r="AK22" s="9" t="s">
        <v>99</v>
      </c>
    </row>
    <row r="23" spans="1:38" ht="23" customHeight="1" x14ac:dyDescent="0.55000000000000004">
      <c r="A23" s="12" t="s">
        <v>95</v>
      </c>
      <c r="B23" s="13"/>
      <c r="C23" s="13"/>
      <c r="D23" s="13"/>
      <c r="E23" s="13"/>
      <c r="F23" s="13"/>
      <c r="G23" s="13"/>
      <c r="H23" s="13"/>
      <c r="I23" s="13"/>
      <c r="J23" s="13"/>
      <c r="K23" s="13"/>
      <c r="L23" s="13"/>
      <c r="M23" s="13"/>
      <c r="N23" s="13"/>
      <c r="O23" s="14"/>
      <c r="P23" s="15">
        <v>70</v>
      </c>
      <c r="Q23" s="16"/>
      <c r="R23" s="16"/>
      <c r="S23" s="17"/>
      <c r="T23" s="18" t="s">
        <v>28</v>
      </c>
      <c r="U23" s="19"/>
      <c r="V23" s="20"/>
      <c r="W23" s="15">
        <v>80</v>
      </c>
      <c r="X23" s="16"/>
      <c r="Y23" s="16"/>
      <c r="Z23" s="16"/>
      <c r="AA23" s="17"/>
      <c r="AB23" s="24">
        <f t="shared" ref="AB23" si="1">PRODUCT(P23,W23)</f>
        <v>5600</v>
      </c>
      <c r="AC23" s="25"/>
      <c r="AD23" s="25"/>
      <c r="AE23" s="25"/>
      <c r="AF23" s="25"/>
      <c r="AG23" s="25"/>
      <c r="AH23" s="25"/>
      <c r="AI23" s="26"/>
      <c r="AK23" s="9" t="s">
        <v>98</v>
      </c>
    </row>
    <row r="24" spans="1:38" ht="23" customHeight="1" x14ac:dyDescent="0.55000000000000004">
      <c r="A24" s="12" t="s">
        <v>101</v>
      </c>
      <c r="B24" s="13"/>
      <c r="C24" s="13"/>
      <c r="D24" s="13"/>
      <c r="E24" s="13"/>
      <c r="F24" s="13"/>
      <c r="G24" s="13"/>
      <c r="H24" s="13"/>
      <c r="I24" s="13"/>
      <c r="J24" s="13"/>
      <c r="K24" s="13"/>
      <c r="L24" s="13"/>
      <c r="M24" s="13"/>
      <c r="N24" s="13"/>
      <c r="O24" s="14"/>
      <c r="P24" s="15"/>
      <c r="Q24" s="16"/>
      <c r="R24" s="16"/>
      <c r="S24" s="17"/>
      <c r="T24" s="18"/>
      <c r="U24" s="19"/>
      <c r="V24" s="20"/>
      <c r="W24" s="15"/>
      <c r="X24" s="16"/>
      <c r="Y24" s="16"/>
      <c r="Z24" s="16"/>
      <c r="AA24" s="17"/>
      <c r="AB24" s="24"/>
      <c r="AC24" s="25"/>
      <c r="AD24" s="25"/>
      <c r="AE24" s="25"/>
      <c r="AF24" s="25"/>
      <c r="AG24" s="25"/>
      <c r="AH24" s="25"/>
      <c r="AI24" s="26"/>
    </row>
    <row r="25" spans="1:38" ht="23" customHeight="1" x14ac:dyDescent="0.55000000000000004">
      <c r="A25" s="12" t="s">
        <v>97</v>
      </c>
      <c r="B25" s="13"/>
      <c r="C25" s="13"/>
      <c r="D25" s="13"/>
      <c r="E25" s="13"/>
      <c r="F25" s="13"/>
      <c r="G25" s="13"/>
      <c r="H25" s="13"/>
      <c r="I25" s="13"/>
      <c r="J25" s="13"/>
      <c r="K25" s="13"/>
      <c r="L25" s="13"/>
      <c r="M25" s="13"/>
      <c r="N25" s="13"/>
      <c r="O25" s="14"/>
      <c r="P25" s="15">
        <v>100</v>
      </c>
      <c r="Q25" s="16"/>
      <c r="R25" s="16"/>
      <c r="S25" s="17"/>
      <c r="T25" s="18" t="s">
        <v>28</v>
      </c>
      <c r="U25" s="19"/>
      <c r="V25" s="20"/>
      <c r="W25" s="21">
        <v>550</v>
      </c>
      <c r="X25" s="22"/>
      <c r="Y25" s="22"/>
      <c r="Z25" s="22"/>
      <c r="AA25" s="23"/>
      <c r="AB25" s="24">
        <f t="shared" ref="AB25:AB26" si="2">PRODUCT(P25,W25)</f>
        <v>55000</v>
      </c>
      <c r="AC25" s="25"/>
      <c r="AD25" s="25"/>
      <c r="AE25" s="25"/>
      <c r="AF25" s="25"/>
      <c r="AG25" s="25"/>
      <c r="AH25" s="25"/>
      <c r="AI25" s="26"/>
      <c r="AK25" s="9" t="s">
        <v>96</v>
      </c>
    </row>
    <row r="26" spans="1:38" ht="23" customHeight="1" x14ac:dyDescent="0.55000000000000004">
      <c r="A26" s="12" t="s">
        <v>102</v>
      </c>
      <c r="B26" s="13"/>
      <c r="C26" s="13"/>
      <c r="D26" s="13"/>
      <c r="E26" s="13"/>
      <c r="F26" s="13"/>
      <c r="G26" s="13"/>
      <c r="H26" s="13"/>
      <c r="I26" s="13"/>
      <c r="J26" s="13"/>
      <c r="K26" s="13"/>
      <c r="L26" s="13"/>
      <c r="M26" s="13"/>
      <c r="N26" s="13"/>
      <c r="O26" s="14"/>
      <c r="P26" s="15">
        <v>1</v>
      </c>
      <c r="Q26" s="16"/>
      <c r="R26" s="16"/>
      <c r="S26" s="17"/>
      <c r="T26" s="18" t="s">
        <v>68</v>
      </c>
      <c r="U26" s="19"/>
      <c r="V26" s="20"/>
      <c r="W26" s="15">
        <v>18000</v>
      </c>
      <c r="X26" s="16"/>
      <c r="Y26" s="16"/>
      <c r="Z26" s="16"/>
      <c r="AA26" s="17"/>
      <c r="AB26" s="24">
        <f t="shared" si="2"/>
        <v>18000</v>
      </c>
      <c r="AC26" s="25"/>
      <c r="AD26" s="25"/>
      <c r="AE26" s="25"/>
      <c r="AF26" s="25"/>
      <c r="AG26" s="25"/>
      <c r="AH26" s="25"/>
      <c r="AI26" s="26"/>
      <c r="AK26" s="9" t="s">
        <v>103</v>
      </c>
    </row>
    <row r="27" spans="1:38" ht="23" customHeight="1" x14ac:dyDescent="0.55000000000000004">
      <c r="A27" s="12" t="s">
        <v>67</v>
      </c>
      <c r="B27" s="13"/>
      <c r="C27" s="13"/>
      <c r="D27" s="13"/>
      <c r="E27" s="13"/>
      <c r="F27" s="13"/>
      <c r="G27" s="13"/>
      <c r="H27" s="13"/>
      <c r="I27" s="13"/>
      <c r="J27" s="13"/>
      <c r="K27" s="13"/>
      <c r="L27" s="13"/>
      <c r="M27" s="13"/>
      <c r="N27" s="13"/>
      <c r="O27" s="14"/>
      <c r="P27" s="15">
        <v>1</v>
      </c>
      <c r="Q27" s="16"/>
      <c r="R27" s="16"/>
      <c r="S27" s="17"/>
      <c r="T27" s="18" t="s">
        <v>33</v>
      </c>
      <c r="U27" s="19"/>
      <c r="V27" s="20"/>
      <c r="W27" s="15">
        <v>28000</v>
      </c>
      <c r="X27" s="16"/>
      <c r="Y27" s="16"/>
      <c r="Z27" s="16"/>
      <c r="AA27" s="17"/>
      <c r="AB27" s="24">
        <f t="shared" si="0"/>
        <v>28000</v>
      </c>
      <c r="AC27" s="25"/>
      <c r="AD27" s="25"/>
      <c r="AE27" s="25"/>
      <c r="AF27" s="25"/>
      <c r="AG27" s="25"/>
      <c r="AH27" s="25"/>
      <c r="AI27" s="26"/>
    </row>
    <row r="28" spans="1:38" ht="23" customHeight="1" x14ac:dyDescent="0.55000000000000004">
      <c r="A28" s="12" t="s">
        <v>80</v>
      </c>
      <c r="B28" s="13"/>
      <c r="C28" s="13"/>
      <c r="D28" s="13"/>
      <c r="E28" s="13"/>
      <c r="F28" s="13"/>
      <c r="G28" s="13"/>
      <c r="H28" s="13"/>
      <c r="I28" s="13"/>
      <c r="J28" s="13"/>
      <c r="K28" s="13"/>
      <c r="L28" s="13"/>
      <c r="M28" s="13"/>
      <c r="N28" s="13"/>
      <c r="O28" s="14"/>
      <c r="P28" s="15">
        <v>1</v>
      </c>
      <c r="Q28" s="16"/>
      <c r="R28" s="16"/>
      <c r="S28" s="17"/>
      <c r="T28" s="18" t="s">
        <v>31</v>
      </c>
      <c r="U28" s="19"/>
      <c r="V28" s="20"/>
      <c r="W28" s="15">
        <v>5000</v>
      </c>
      <c r="X28" s="16"/>
      <c r="Y28" s="16"/>
      <c r="Z28" s="16"/>
      <c r="AA28" s="17"/>
      <c r="AB28" s="24">
        <f>PRODUCT(P28,W28)</f>
        <v>5000</v>
      </c>
      <c r="AC28" s="25"/>
      <c r="AD28" s="25"/>
      <c r="AE28" s="25"/>
      <c r="AF28" s="25"/>
      <c r="AG28" s="25"/>
      <c r="AH28" s="25"/>
      <c r="AI28" s="26"/>
    </row>
    <row r="29" spans="1:38" ht="23" customHeight="1" x14ac:dyDescent="0.55000000000000004">
      <c r="A29" s="60" t="s">
        <v>32</v>
      </c>
      <c r="B29" s="19"/>
      <c r="C29" s="19"/>
      <c r="D29" s="19"/>
      <c r="E29" s="19"/>
      <c r="F29" s="19"/>
      <c r="G29" s="19"/>
      <c r="H29" s="19"/>
      <c r="I29" s="19"/>
      <c r="J29" s="19"/>
      <c r="K29" s="19"/>
      <c r="L29" s="19"/>
      <c r="M29" s="19"/>
      <c r="N29" s="19"/>
      <c r="O29" s="20"/>
      <c r="P29" s="15"/>
      <c r="Q29" s="16"/>
      <c r="R29" s="16"/>
      <c r="S29" s="17"/>
      <c r="T29" s="18"/>
      <c r="U29" s="19"/>
      <c r="V29" s="20"/>
      <c r="W29" s="15"/>
      <c r="X29" s="16"/>
      <c r="Y29" s="16"/>
      <c r="Z29" s="16"/>
      <c r="AA29" s="17"/>
      <c r="AB29" s="24"/>
      <c r="AC29" s="25"/>
      <c r="AD29" s="25"/>
      <c r="AE29" s="25"/>
      <c r="AF29" s="25"/>
      <c r="AG29" s="25"/>
      <c r="AH29" s="25"/>
      <c r="AI29" s="26"/>
    </row>
    <row r="30" spans="1:38" ht="23" customHeight="1" x14ac:dyDescent="0.55000000000000004">
      <c r="A30" s="60"/>
      <c r="B30" s="19"/>
      <c r="C30" s="19"/>
      <c r="D30" s="19"/>
      <c r="E30" s="19"/>
      <c r="F30" s="19"/>
      <c r="G30" s="19"/>
      <c r="H30" s="19"/>
      <c r="I30" s="19"/>
      <c r="J30" s="19"/>
      <c r="K30" s="19"/>
      <c r="L30" s="19"/>
      <c r="M30" s="19"/>
      <c r="N30" s="19"/>
      <c r="O30" s="20"/>
      <c r="P30" s="15"/>
      <c r="Q30" s="16"/>
      <c r="R30" s="16"/>
      <c r="S30" s="17"/>
      <c r="T30" s="18"/>
      <c r="U30" s="19"/>
      <c r="V30" s="20"/>
      <c r="W30" s="15"/>
      <c r="X30" s="16"/>
      <c r="Y30" s="16"/>
      <c r="Z30" s="16"/>
      <c r="AA30" s="17"/>
      <c r="AB30" s="24"/>
      <c r="AC30" s="25"/>
      <c r="AD30" s="25"/>
      <c r="AE30" s="25"/>
      <c r="AF30" s="25"/>
      <c r="AG30" s="25"/>
      <c r="AH30" s="25"/>
      <c r="AI30" s="26"/>
    </row>
    <row r="31" spans="1:38" ht="23" customHeight="1" x14ac:dyDescent="0.55000000000000004">
      <c r="A31" s="51"/>
      <c r="B31" s="52"/>
      <c r="C31" s="52"/>
      <c r="D31" s="52"/>
      <c r="E31" s="52"/>
      <c r="F31" s="52"/>
      <c r="G31" s="52"/>
      <c r="H31" s="52"/>
      <c r="I31" s="52"/>
      <c r="J31" s="52"/>
      <c r="K31" s="52"/>
      <c r="L31" s="52"/>
      <c r="M31" s="52"/>
      <c r="N31" s="52"/>
      <c r="O31" s="53"/>
      <c r="P31" s="21"/>
      <c r="Q31" s="22"/>
      <c r="R31" s="22"/>
      <c r="S31" s="23"/>
      <c r="T31" s="21"/>
      <c r="U31" s="22"/>
      <c r="V31" s="23"/>
      <c r="W31" s="21"/>
      <c r="X31" s="22"/>
      <c r="Y31" s="22"/>
      <c r="Z31" s="22"/>
      <c r="AA31" s="23"/>
      <c r="AB31" s="39"/>
      <c r="AC31" s="40"/>
      <c r="AD31" s="40"/>
      <c r="AE31" s="40"/>
      <c r="AF31" s="40"/>
      <c r="AG31" s="40"/>
      <c r="AH31" s="40"/>
      <c r="AI31" s="41"/>
      <c r="AK31" s="9" t="s">
        <v>105</v>
      </c>
      <c r="AL31" s="9" t="s">
        <v>100</v>
      </c>
    </row>
    <row r="32" spans="1:38" ht="20" customHeight="1" x14ac:dyDescent="0.55000000000000004">
      <c r="P32" s="54" t="s">
        <v>17</v>
      </c>
      <c r="Q32" s="55"/>
      <c r="R32" s="55"/>
      <c r="S32" s="55"/>
      <c r="T32" s="55"/>
      <c r="U32" s="55"/>
      <c r="V32" s="55"/>
      <c r="W32" s="55"/>
      <c r="X32" s="55"/>
      <c r="Y32" s="55"/>
      <c r="Z32" s="55"/>
      <c r="AA32" s="56"/>
      <c r="AB32" s="57">
        <f>SUM(AB21:AI29)</f>
        <v>148300</v>
      </c>
      <c r="AC32" s="58"/>
      <c r="AD32" s="58"/>
      <c r="AE32" s="58"/>
      <c r="AF32" s="58"/>
      <c r="AG32" s="58"/>
      <c r="AH32" s="58"/>
      <c r="AI32" s="59"/>
    </row>
    <row r="33" spans="1:35" ht="20" customHeight="1" x14ac:dyDescent="0.55000000000000004">
      <c r="P33" s="36" t="s">
        <v>18</v>
      </c>
      <c r="Q33" s="37"/>
      <c r="R33" s="37"/>
      <c r="S33" s="37"/>
      <c r="T33" s="37"/>
      <c r="U33" s="37"/>
      <c r="V33" s="37"/>
      <c r="W33" s="37"/>
      <c r="X33" s="37"/>
      <c r="Y33" s="37"/>
      <c r="Z33" s="37"/>
      <c r="AA33" s="38"/>
      <c r="AB33" s="39">
        <f>AB32*10%</f>
        <v>14830</v>
      </c>
      <c r="AC33" s="40"/>
      <c r="AD33" s="40"/>
      <c r="AE33" s="40"/>
      <c r="AF33" s="40"/>
      <c r="AG33" s="40"/>
      <c r="AH33" s="40"/>
      <c r="AI33" s="41"/>
    </row>
    <row r="34" spans="1:35" ht="20" customHeight="1" x14ac:dyDescent="0.55000000000000004">
      <c r="P34" s="42" t="s">
        <v>19</v>
      </c>
      <c r="Q34" s="43"/>
      <c r="R34" s="43"/>
      <c r="S34" s="43"/>
      <c r="T34" s="43"/>
      <c r="U34" s="43"/>
      <c r="V34" s="43"/>
      <c r="W34" s="43"/>
      <c r="X34" s="43"/>
      <c r="Y34" s="43"/>
      <c r="Z34" s="43"/>
      <c r="AA34" s="44"/>
      <c r="AB34" s="45">
        <f>AB32+AB33</f>
        <v>163130</v>
      </c>
      <c r="AC34" s="46"/>
      <c r="AD34" s="46"/>
      <c r="AE34" s="46"/>
      <c r="AF34" s="46"/>
      <c r="AG34" s="46"/>
      <c r="AH34" s="46"/>
      <c r="AI34" s="47"/>
    </row>
    <row r="35" spans="1:35" ht="13.5" customHeight="1" x14ac:dyDescent="0.55000000000000004"/>
    <row r="36" spans="1:35" ht="13.5" customHeight="1" x14ac:dyDescent="0.55000000000000004">
      <c r="A36" s="48" t="s">
        <v>20</v>
      </c>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50"/>
    </row>
    <row r="37" spans="1:35" ht="13.5" customHeight="1" x14ac:dyDescent="0.55000000000000004">
      <c r="A37" s="27" t="s">
        <v>39</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9"/>
    </row>
    <row r="38" spans="1:35" ht="13.5" customHeight="1" x14ac:dyDescent="0.55000000000000004">
      <c r="A38" s="27" t="s">
        <v>88</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9"/>
    </row>
    <row r="39" spans="1:35" ht="13.5" customHeight="1" x14ac:dyDescent="0.55000000000000004">
      <c r="A39" s="27" t="s">
        <v>87</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9"/>
    </row>
    <row r="40" spans="1:35" ht="13.5" customHeight="1" x14ac:dyDescent="0.55000000000000004">
      <c r="A40" s="27" t="s">
        <v>71</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9"/>
    </row>
    <row r="41" spans="1:35" x14ac:dyDescent="0.55000000000000004">
      <c r="A41" s="30" t="s">
        <v>90</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row>
    <row r="42" spans="1:35" x14ac:dyDescent="0.55000000000000004">
      <c r="A42" s="33" t="s">
        <v>104</v>
      </c>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5"/>
    </row>
  </sheetData>
  <mergeCells count="105">
    <mergeCell ref="A1:AI2"/>
    <mergeCell ref="A4:N4"/>
    <mergeCell ref="O4:Q5"/>
    <mergeCell ref="Z4:AI4"/>
    <mergeCell ref="A5:N5"/>
    <mergeCell ref="A7:G8"/>
    <mergeCell ref="H7:Q8"/>
    <mergeCell ref="X9:AI9"/>
    <mergeCell ref="A10:D10"/>
    <mergeCell ref="E10:Q10"/>
    <mergeCell ref="A11:D11"/>
    <mergeCell ref="E11:Q11"/>
    <mergeCell ref="A12:D12"/>
    <mergeCell ref="E12:Q12"/>
    <mergeCell ref="W12:Z12"/>
    <mergeCell ref="AA12:AD12"/>
    <mergeCell ref="AE12:AH12"/>
    <mergeCell ref="E13:Q15"/>
    <mergeCell ref="W13:Z15"/>
    <mergeCell ref="AA13:AD15"/>
    <mergeCell ref="AE13:AH15"/>
    <mergeCell ref="A14:D14"/>
    <mergeCell ref="A18:O18"/>
    <mergeCell ref="P18:S18"/>
    <mergeCell ref="T18:V18"/>
    <mergeCell ref="W18:AA18"/>
    <mergeCell ref="AB18:AI18"/>
    <mergeCell ref="A19:O19"/>
    <mergeCell ref="P19:S19"/>
    <mergeCell ref="T19:V19"/>
    <mergeCell ref="W19:AA19"/>
    <mergeCell ref="AB19:AI19"/>
    <mergeCell ref="A21:O21"/>
    <mergeCell ref="P21:S21"/>
    <mergeCell ref="T21:V21"/>
    <mergeCell ref="W21:AA21"/>
    <mergeCell ref="AB21:AI21"/>
    <mergeCell ref="A24:O24"/>
    <mergeCell ref="P24:S24"/>
    <mergeCell ref="T24:V24"/>
    <mergeCell ref="W24:AA24"/>
    <mergeCell ref="AB24:AI24"/>
    <mergeCell ref="A22:O22"/>
    <mergeCell ref="P22:S22"/>
    <mergeCell ref="T22:V22"/>
    <mergeCell ref="W22:AA22"/>
    <mergeCell ref="AB22:AI22"/>
    <mergeCell ref="A23:O23"/>
    <mergeCell ref="P23:S23"/>
    <mergeCell ref="T23:V23"/>
    <mergeCell ref="W23:AA23"/>
    <mergeCell ref="AB23:AI23"/>
    <mergeCell ref="A27:O27"/>
    <mergeCell ref="P27:S27"/>
    <mergeCell ref="T27:V27"/>
    <mergeCell ref="W27:AA27"/>
    <mergeCell ref="AB27:AI27"/>
    <mergeCell ref="A28:O28"/>
    <mergeCell ref="P28:S28"/>
    <mergeCell ref="T28:V28"/>
    <mergeCell ref="W28:AA28"/>
    <mergeCell ref="AB28:AI28"/>
    <mergeCell ref="P29:S29"/>
    <mergeCell ref="T29:V29"/>
    <mergeCell ref="W29:AA29"/>
    <mergeCell ref="AB29:AI29"/>
    <mergeCell ref="A30:O30"/>
    <mergeCell ref="P30:S30"/>
    <mergeCell ref="T30:V30"/>
    <mergeCell ref="W30:AA30"/>
    <mergeCell ref="AB30:AI30"/>
    <mergeCell ref="A38:AI38"/>
    <mergeCell ref="A39:AI39"/>
    <mergeCell ref="A40:AI40"/>
    <mergeCell ref="A41:AI41"/>
    <mergeCell ref="A42:AI42"/>
    <mergeCell ref="A20:O20"/>
    <mergeCell ref="P20:S20"/>
    <mergeCell ref="T20:V20"/>
    <mergeCell ref="W20:AA20"/>
    <mergeCell ref="AB20:AI20"/>
    <mergeCell ref="P33:AA33"/>
    <mergeCell ref="AB33:AI33"/>
    <mergeCell ref="P34:AA34"/>
    <mergeCell ref="AB34:AI34"/>
    <mergeCell ref="A36:AI36"/>
    <mergeCell ref="A37:AI37"/>
    <mergeCell ref="A31:O31"/>
    <mergeCell ref="P31:S31"/>
    <mergeCell ref="T31:V31"/>
    <mergeCell ref="W31:AA31"/>
    <mergeCell ref="AB31:AI31"/>
    <mergeCell ref="P32:AA32"/>
    <mergeCell ref="AB32:AI32"/>
    <mergeCell ref="A29:O29"/>
    <mergeCell ref="A25:O25"/>
    <mergeCell ref="P25:S25"/>
    <mergeCell ref="T25:V25"/>
    <mergeCell ref="W25:AA25"/>
    <mergeCell ref="AB25:AI25"/>
    <mergeCell ref="A26:O26"/>
    <mergeCell ref="P26:S26"/>
    <mergeCell ref="T26:V26"/>
    <mergeCell ref="W26:AA26"/>
    <mergeCell ref="AB26:AI26"/>
  </mergeCells>
  <phoneticPr fontId="3"/>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7055-905A-4B27-A8B5-83B7940BEFD9}">
  <sheetPr>
    <pageSetUpPr fitToPage="1"/>
  </sheetPr>
  <dimension ref="A1:AL40"/>
  <sheetViews>
    <sheetView topLeftCell="A26" zoomScale="95" zoomScaleNormal="95" workbookViewId="0">
      <selection sqref="A1:AI40"/>
    </sheetView>
  </sheetViews>
  <sheetFormatPr defaultColWidth="8.58203125" defaultRowHeight="13" x14ac:dyDescent="0.55000000000000004"/>
  <cols>
    <col min="1" max="35" width="2.58203125" style="9" customWidth="1"/>
    <col min="36" max="16384" width="8.58203125" style="9"/>
  </cols>
  <sheetData>
    <row r="1" spans="1:35" ht="26.25" customHeight="1" x14ac:dyDescent="0.55000000000000004">
      <c r="A1" s="81" t="s">
        <v>21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row>
    <row r="2" spans="1:35" ht="20.2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row>
    <row r="3" spans="1:35" ht="13"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55000000000000004">
      <c r="A4" s="82" t="s">
        <v>63</v>
      </c>
      <c r="B4" s="82"/>
      <c r="C4" s="82"/>
      <c r="D4" s="82"/>
      <c r="E4" s="82"/>
      <c r="F4" s="82"/>
      <c r="G4" s="82"/>
      <c r="H4" s="82"/>
      <c r="I4" s="82"/>
      <c r="J4" s="82"/>
      <c r="K4" s="82"/>
      <c r="L4" s="82"/>
      <c r="M4" s="82"/>
      <c r="N4" s="82"/>
      <c r="O4" s="83" t="s">
        <v>0</v>
      </c>
      <c r="P4" s="83"/>
      <c r="Q4" s="83"/>
      <c r="R4" s="1"/>
      <c r="S4" s="1"/>
      <c r="T4" s="1"/>
      <c r="U4" s="1"/>
      <c r="V4" s="1"/>
      <c r="W4" s="1"/>
      <c r="X4" s="1"/>
      <c r="Y4" s="1"/>
      <c r="Z4" s="85">
        <v>45406</v>
      </c>
      <c r="AA4" s="85"/>
      <c r="AB4" s="85"/>
      <c r="AC4" s="85"/>
      <c r="AD4" s="85"/>
      <c r="AE4" s="85"/>
      <c r="AF4" s="85"/>
      <c r="AG4" s="85"/>
      <c r="AH4" s="85"/>
      <c r="AI4" s="85"/>
    </row>
    <row r="5" spans="1:35" ht="14.25" customHeight="1" thickBot="1" x14ac:dyDescent="0.6">
      <c r="A5" s="86" t="s">
        <v>78</v>
      </c>
      <c r="B5" s="86"/>
      <c r="C5" s="86"/>
      <c r="D5" s="86"/>
      <c r="E5" s="86"/>
      <c r="F5" s="86"/>
      <c r="G5" s="86"/>
      <c r="H5" s="86"/>
      <c r="I5" s="86"/>
      <c r="J5" s="86"/>
      <c r="K5" s="86"/>
      <c r="L5" s="86"/>
      <c r="M5" s="86"/>
      <c r="N5" s="86"/>
      <c r="O5" s="84"/>
      <c r="P5" s="84"/>
      <c r="Q5" s="84"/>
      <c r="R5" s="1"/>
      <c r="S5" s="1"/>
      <c r="T5" s="1"/>
      <c r="U5" s="1"/>
      <c r="V5" s="1"/>
      <c r="W5" s="1"/>
      <c r="X5" s="1"/>
      <c r="Y5" s="1"/>
    </row>
    <row r="6" spans="1:35" ht="16.5" customHeight="1" x14ac:dyDescent="0.55000000000000004">
      <c r="A6" s="2"/>
      <c r="B6" s="2"/>
      <c r="C6" s="2"/>
      <c r="D6" s="2"/>
      <c r="E6" s="2"/>
      <c r="F6" s="2"/>
      <c r="G6" s="2"/>
      <c r="H6" s="2"/>
      <c r="I6" s="2"/>
      <c r="J6" s="2"/>
      <c r="K6" s="2"/>
      <c r="L6" s="2"/>
      <c r="M6" s="2"/>
      <c r="N6" s="2"/>
      <c r="O6" s="2"/>
      <c r="P6" s="2"/>
      <c r="Q6" s="2"/>
      <c r="R6" s="1"/>
      <c r="S6" s="1"/>
      <c r="T6" s="1"/>
      <c r="U6" s="1"/>
      <c r="V6" s="1"/>
      <c r="W6" s="1"/>
      <c r="X6" s="1"/>
      <c r="Y6" s="1"/>
    </row>
    <row r="7" spans="1:35" ht="13" customHeight="1" x14ac:dyDescent="0.55000000000000004">
      <c r="A7" s="87" t="s">
        <v>1</v>
      </c>
      <c r="B7" s="87"/>
      <c r="C7" s="87"/>
      <c r="D7" s="87"/>
      <c r="E7" s="87"/>
      <c r="F7" s="87"/>
      <c r="G7" s="87"/>
      <c r="H7" s="89">
        <f>AB32</f>
        <v>254650</v>
      </c>
      <c r="I7" s="89"/>
      <c r="J7" s="89"/>
      <c r="K7" s="89"/>
      <c r="L7" s="89"/>
      <c r="M7" s="89"/>
      <c r="N7" s="89"/>
      <c r="O7" s="89"/>
      <c r="P7" s="89"/>
      <c r="Q7" s="89"/>
      <c r="R7" s="1"/>
      <c r="S7" s="1"/>
      <c r="T7" s="1"/>
      <c r="U7" s="1"/>
      <c r="V7" s="1"/>
      <c r="W7" s="1"/>
      <c r="X7" s="1"/>
      <c r="Y7" s="1"/>
      <c r="Z7" s="1"/>
      <c r="AA7" s="1"/>
      <c r="AB7" s="1"/>
      <c r="AC7" s="1"/>
      <c r="AD7" s="1"/>
      <c r="AE7" s="1"/>
      <c r="AF7" s="1"/>
      <c r="AG7" s="1"/>
      <c r="AH7" s="1"/>
      <c r="AI7" s="1"/>
    </row>
    <row r="8" spans="1:35" ht="13" customHeight="1" thickBot="1" x14ac:dyDescent="0.6">
      <c r="A8" s="88"/>
      <c r="B8" s="88"/>
      <c r="C8" s="88"/>
      <c r="D8" s="88"/>
      <c r="E8" s="88"/>
      <c r="F8" s="88"/>
      <c r="G8" s="88"/>
      <c r="H8" s="90"/>
      <c r="I8" s="90"/>
      <c r="J8" s="90"/>
      <c r="K8" s="90"/>
      <c r="L8" s="90"/>
      <c r="M8" s="90"/>
      <c r="N8" s="90"/>
      <c r="O8" s="90"/>
      <c r="P8" s="90"/>
      <c r="Q8" s="90"/>
      <c r="R8" s="1" t="s">
        <v>61</v>
      </c>
      <c r="S8" s="1"/>
      <c r="T8" s="1"/>
      <c r="U8" s="1"/>
      <c r="V8" s="1"/>
      <c r="W8" s="1"/>
      <c r="X8" s="1"/>
      <c r="Y8" s="1"/>
      <c r="Z8" s="1"/>
      <c r="AA8" s="1"/>
      <c r="AB8" s="1"/>
      <c r="AC8" s="1"/>
      <c r="AD8" s="1"/>
      <c r="AE8" s="1"/>
      <c r="AF8" s="1"/>
      <c r="AG8" s="1"/>
      <c r="AH8" s="1"/>
      <c r="AI8" s="1"/>
    </row>
    <row r="9" spans="1:35" ht="22.5" customHeight="1" x14ac:dyDescent="0.55000000000000004">
      <c r="A9" s="3"/>
      <c r="B9" s="3"/>
      <c r="C9" s="3"/>
      <c r="D9" s="3"/>
      <c r="E9" s="3"/>
      <c r="F9" s="3"/>
      <c r="G9" s="3"/>
      <c r="H9" s="3"/>
      <c r="I9" s="3"/>
      <c r="J9" s="3"/>
      <c r="K9" s="3"/>
      <c r="L9" s="3"/>
      <c r="M9" s="3"/>
      <c r="N9" s="3"/>
      <c r="O9" s="3"/>
      <c r="P9" s="3"/>
      <c r="Q9" s="3"/>
      <c r="R9" s="1"/>
      <c r="S9" s="1"/>
      <c r="T9" s="1"/>
      <c r="U9" s="1"/>
      <c r="V9" s="1"/>
      <c r="W9" s="1"/>
      <c r="X9" s="91"/>
      <c r="Y9" s="91"/>
      <c r="Z9" s="91"/>
      <c r="AA9" s="91"/>
      <c r="AB9" s="91"/>
      <c r="AC9" s="91"/>
      <c r="AD9" s="91"/>
      <c r="AE9" s="91"/>
      <c r="AF9" s="91"/>
      <c r="AG9" s="91"/>
      <c r="AH9" s="91"/>
      <c r="AI9" s="91"/>
    </row>
    <row r="10" spans="1:35" ht="16" customHeight="1" x14ac:dyDescent="0.55000000000000004">
      <c r="A10" s="80" t="s">
        <v>3</v>
      </c>
      <c r="B10" s="80"/>
      <c r="C10" s="80"/>
      <c r="D10" s="80"/>
      <c r="E10" s="92" t="s">
        <v>58</v>
      </c>
      <c r="F10" s="92"/>
      <c r="G10" s="92"/>
      <c r="H10" s="92"/>
      <c r="I10" s="92"/>
      <c r="J10" s="92"/>
      <c r="K10" s="92"/>
      <c r="L10" s="92"/>
      <c r="M10" s="92"/>
      <c r="N10" s="92"/>
      <c r="O10" s="92"/>
      <c r="P10" s="92"/>
      <c r="Q10" s="92"/>
      <c r="R10" s="1"/>
      <c r="S10" s="1"/>
      <c r="T10" s="1"/>
      <c r="U10" s="1"/>
      <c r="V10" s="1"/>
      <c r="W10" s="4"/>
      <c r="X10" s="4"/>
      <c r="Y10" s="4"/>
      <c r="Z10" s="4"/>
      <c r="AA10" s="4"/>
      <c r="AB10" s="4"/>
      <c r="AC10" s="4"/>
      <c r="AD10" s="4"/>
      <c r="AE10" s="4"/>
      <c r="AF10" s="4"/>
      <c r="AG10" s="4"/>
      <c r="AH10" s="4"/>
      <c r="AI10" s="4"/>
    </row>
    <row r="11" spans="1:35" ht="16" customHeight="1" x14ac:dyDescent="0.55000000000000004">
      <c r="A11" s="66" t="s">
        <v>4</v>
      </c>
      <c r="B11" s="66"/>
      <c r="C11" s="66"/>
      <c r="D11" s="66"/>
      <c r="E11" s="67" t="s">
        <v>5</v>
      </c>
      <c r="F11" s="67"/>
      <c r="G11" s="67"/>
      <c r="H11" s="67"/>
      <c r="I11" s="67"/>
      <c r="J11" s="67"/>
      <c r="K11" s="67"/>
      <c r="L11" s="67"/>
      <c r="M11" s="67"/>
      <c r="N11" s="67"/>
      <c r="O11" s="67"/>
      <c r="P11" s="67"/>
      <c r="Q11" s="67"/>
      <c r="R11" s="1"/>
      <c r="S11" s="1"/>
      <c r="T11" s="1"/>
      <c r="U11" s="1"/>
      <c r="V11" s="1"/>
      <c r="W11" s="5"/>
      <c r="X11" s="5"/>
      <c r="Y11" s="5"/>
      <c r="Z11" s="6"/>
      <c r="AA11" s="6"/>
      <c r="AB11" s="6"/>
      <c r="AC11" s="6"/>
      <c r="AD11" s="6"/>
      <c r="AE11" s="6"/>
      <c r="AF11" s="6"/>
      <c r="AG11" s="6"/>
      <c r="AH11" s="6"/>
      <c r="AI11" s="6"/>
    </row>
    <row r="12" spans="1:35" ht="16" customHeight="1" x14ac:dyDescent="0.55000000000000004">
      <c r="A12" s="66" t="s">
        <v>6</v>
      </c>
      <c r="B12" s="66"/>
      <c r="C12" s="66"/>
      <c r="D12" s="66"/>
      <c r="E12" s="67" t="s">
        <v>7</v>
      </c>
      <c r="F12" s="67"/>
      <c r="G12" s="67"/>
      <c r="H12" s="67"/>
      <c r="I12" s="67"/>
      <c r="J12" s="67"/>
      <c r="K12" s="67"/>
      <c r="L12" s="67"/>
      <c r="M12" s="67"/>
      <c r="N12" s="67"/>
      <c r="O12" s="67"/>
      <c r="P12" s="67"/>
      <c r="Q12" s="67"/>
      <c r="R12" s="1"/>
      <c r="S12" s="1"/>
      <c r="T12" s="1"/>
      <c r="U12" s="1"/>
      <c r="V12" s="1"/>
      <c r="W12" s="68" t="s">
        <v>8</v>
      </c>
      <c r="X12" s="69"/>
      <c r="Y12" s="69"/>
      <c r="Z12" s="69"/>
      <c r="AA12" s="69" t="s">
        <v>8</v>
      </c>
      <c r="AB12" s="69"/>
      <c r="AC12" s="69"/>
      <c r="AD12" s="69"/>
      <c r="AE12" s="69" t="s">
        <v>9</v>
      </c>
      <c r="AF12" s="69"/>
      <c r="AG12" s="69"/>
      <c r="AH12" s="70"/>
    </row>
    <row r="13" spans="1:35" ht="16" customHeight="1" x14ac:dyDescent="0.55000000000000004">
      <c r="A13" s="10"/>
      <c r="B13" s="10"/>
      <c r="C13" s="10"/>
      <c r="D13" s="10"/>
      <c r="E13" s="71" t="s">
        <v>10</v>
      </c>
      <c r="F13" s="71"/>
      <c r="G13" s="71"/>
      <c r="H13" s="71"/>
      <c r="I13" s="71"/>
      <c r="J13" s="71"/>
      <c r="K13" s="71"/>
      <c r="L13" s="71"/>
      <c r="M13" s="71"/>
      <c r="N13" s="71"/>
      <c r="O13" s="71"/>
      <c r="P13" s="71"/>
      <c r="Q13" s="71"/>
      <c r="R13" s="1"/>
      <c r="S13" s="1"/>
      <c r="T13" s="1"/>
      <c r="U13" s="1"/>
      <c r="V13" s="1"/>
      <c r="W13" s="74"/>
      <c r="X13" s="75"/>
      <c r="Y13" s="75"/>
      <c r="Z13" s="75"/>
      <c r="AA13" s="75"/>
      <c r="AB13" s="75"/>
      <c r="AC13" s="75"/>
      <c r="AD13" s="75"/>
      <c r="AE13" s="75"/>
      <c r="AF13" s="75"/>
      <c r="AG13" s="75"/>
      <c r="AH13" s="78"/>
    </row>
    <row r="14" spans="1:35" ht="16" customHeight="1" x14ac:dyDescent="0.55000000000000004">
      <c r="A14" s="80" t="s">
        <v>11</v>
      </c>
      <c r="B14" s="80"/>
      <c r="C14" s="80"/>
      <c r="D14" s="80"/>
      <c r="E14" s="72"/>
      <c r="F14" s="72"/>
      <c r="G14" s="72"/>
      <c r="H14" s="72"/>
      <c r="I14" s="72"/>
      <c r="J14" s="72"/>
      <c r="K14" s="72"/>
      <c r="L14" s="72"/>
      <c r="M14" s="72"/>
      <c r="N14" s="72"/>
      <c r="O14" s="72"/>
      <c r="P14" s="72"/>
      <c r="Q14" s="72"/>
      <c r="W14" s="74"/>
      <c r="X14" s="75"/>
      <c r="Y14" s="75"/>
      <c r="Z14" s="75"/>
      <c r="AA14" s="75"/>
      <c r="AB14" s="75"/>
      <c r="AC14" s="75"/>
      <c r="AD14" s="75"/>
      <c r="AE14" s="75"/>
      <c r="AF14" s="75"/>
      <c r="AG14" s="75"/>
      <c r="AH14" s="78"/>
    </row>
    <row r="15" spans="1:35" ht="16" customHeight="1" x14ac:dyDescent="0.55000000000000004">
      <c r="E15" s="73"/>
      <c r="F15" s="73"/>
      <c r="G15" s="73"/>
      <c r="H15" s="73"/>
      <c r="I15" s="73"/>
      <c r="J15" s="73"/>
      <c r="K15" s="73"/>
      <c r="L15" s="73"/>
      <c r="M15" s="73"/>
      <c r="N15" s="73"/>
      <c r="O15" s="73"/>
      <c r="P15" s="73"/>
      <c r="Q15" s="73"/>
      <c r="W15" s="76"/>
      <c r="X15" s="77"/>
      <c r="Y15" s="77"/>
      <c r="Z15" s="77"/>
      <c r="AA15" s="77"/>
      <c r="AB15" s="77"/>
      <c r="AC15" s="77"/>
      <c r="AD15" s="77"/>
      <c r="AE15" s="77"/>
      <c r="AF15" s="77"/>
      <c r="AG15" s="77"/>
      <c r="AH15" s="79"/>
    </row>
    <row r="16" spans="1:35" ht="13" customHeight="1" x14ac:dyDescent="0.55000000000000004"/>
    <row r="17" spans="1:38" ht="13" customHeight="1" x14ac:dyDescent="0.2">
      <c r="A17" s="7"/>
      <c r="B17" s="7"/>
      <c r="C17" s="1"/>
      <c r="D17" s="1"/>
      <c r="E17" s="1"/>
      <c r="F17" s="1"/>
      <c r="G17" s="1"/>
      <c r="H17" s="1"/>
      <c r="I17" s="1"/>
      <c r="J17" s="1"/>
      <c r="K17" s="1"/>
      <c r="L17" s="1"/>
      <c r="M17" s="1"/>
      <c r="N17" s="1"/>
      <c r="O17" s="1"/>
      <c r="P17" s="1"/>
      <c r="Q17" s="1"/>
      <c r="R17" s="8"/>
      <c r="S17" s="8"/>
      <c r="T17" s="8"/>
      <c r="U17" s="1"/>
      <c r="V17" s="1"/>
      <c r="W17" s="1"/>
      <c r="X17" s="1"/>
      <c r="Y17" s="1"/>
      <c r="Z17" s="1"/>
      <c r="AA17" s="1"/>
      <c r="AB17" s="1"/>
      <c r="AC17" s="1"/>
      <c r="AD17" s="1"/>
      <c r="AE17" s="1"/>
      <c r="AF17" s="1"/>
      <c r="AG17" s="1"/>
      <c r="AH17" s="1"/>
      <c r="AI17" s="1"/>
      <c r="AK17" s="11" t="s">
        <v>84</v>
      </c>
    </row>
    <row r="18" spans="1:38" ht="21" customHeight="1" x14ac:dyDescent="0.55000000000000004">
      <c r="A18" s="54" t="s">
        <v>12</v>
      </c>
      <c r="B18" s="55"/>
      <c r="C18" s="55"/>
      <c r="D18" s="55"/>
      <c r="E18" s="55"/>
      <c r="F18" s="55"/>
      <c r="G18" s="55"/>
      <c r="H18" s="55"/>
      <c r="I18" s="55"/>
      <c r="J18" s="55"/>
      <c r="K18" s="55"/>
      <c r="L18" s="55"/>
      <c r="M18" s="55"/>
      <c r="N18" s="55"/>
      <c r="O18" s="56"/>
      <c r="P18" s="61" t="s">
        <v>13</v>
      </c>
      <c r="Q18" s="55"/>
      <c r="R18" s="55"/>
      <c r="S18" s="56"/>
      <c r="T18" s="61" t="s">
        <v>14</v>
      </c>
      <c r="U18" s="55"/>
      <c r="V18" s="56"/>
      <c r="W18" s="61" t="s">
        <v>15</v>
      </c>
      <c r="X18" s="55"/>
      <c r="Y18" s="55"/>
      <c r="Z18" s="55"/>
      <c r="AA18" s="56"/>
      <c r="AB18" s="61" t="s">
        <v>16</v>
      </c>
      <c r="AC18" s="55"/>
      <c r="AD18" s="55"/>
      <c r="AE18" s="55"/>
      <c r="AF18" s="55"/>
      <c r="AG18" s="55"/>
      <c r="AH18" s="55"/>
      <c r="AI18" s="62"/>
      <c r="AK18" s="9" t="s">
        <v>81</v>
      </c>
    </row>
    <row r="19" spans="1:38" ht="26.25" customHeight="1" x14ac:dyDescent="0.55000000000000004">
      <c r="A19" s="12" t="s">
        <v>62</v>
      </c>
      <c r="B19" s="13"/>
      <c r="C19" s="13"/>
      <c r="D19" s="13"/>
      <c r="E19" s="13"/>
      <c r="F19" s="13"/>
      <c r="G19" s="13"/>
      <c r="H19" s="13"/>
      <c r="I19" s="13"/>
      <c r="J19" s="13"/>
      <c r="K19" s="13"/>
      <c r="L19" s="13"/>
      <c r="M19" s="13"/>
      <c r="N19" s="13"/>
      <c r="O19" s="14"/>
      <c r="P19" s="18"/>
      <c r="Q19" s="19"/>
      <c r="R19" s="19"/>
      <c r="S19" s="20"/>
      <c r="T19" s="18"/>
      <c r="U19" s="19"/>
      <c r="V19" s="20"/>
      <c r="W19" s="15"/>
      <c r="X19" s="16"/>
      <c r="Y19" s="16"/>
      <c r="Z19" s="16"/>
      <c r="AA19" s="17"/>
      <c r="AB19" s="63"/>
      <c r="AC19" s="64"/>
      <c r="AD19" s="64"/>
      <c r="AE19" s="64"/>
      <c r="AF19" s="64"/>
      <c r="AG19" s="64"/>
      <c r="AH19" s="64"/>
      <c r="AI19" s="65"/>
      <c r="AK19" s="9" t="s">
        <v>79</v>
      </c>
    </row>
    <row r="20" spans="1:38" ht="26.25" customHeight="1" x14ac:dyDescent="0.55000000000000004">
      <c r="A20" s="12" t="s">
        <v>46</v>
      </c>
      <c r="B20" s="13"/>
      <c r="C20" s="13"/>
      <c r="D20" s="13"/>
      <c r="E20" s="13"/>
      <c r="F20" s="13"/>
      <c r="G20" s="13"/>
      <c r="H20" s="13"/>
      <c r="I20" s="13"/>
      <c r="J20" s="13"/>
      <c r="K20" s="13"/>
      <c r="L20" s="13"/>
      <c r="M20" s="13"/>
      <c r="N20" s="13"/>
      <c r="O20" s="14"/>
      <c r="P20" s="15">
        <v>1200</v>
      </c>
      <c r="Q20" s="16"/>
      <c r="R20" s="16"/>
      <c r="S20" s="17"/>
      <c r="T20" s="18" t="s">
        <v>28</v>
      </c>
      <c r="U20" s="19"/>
      <c r="V20" s="20"/>
      <c r="W20" s="15">
        <v>80</v>
      </c>
      <c r="X20" s="16"/>
      <c r="Y20" s="16"/>
      <c r="Z20" s="16"/>
      <c r="AA20" s="17"/>
      <c r="AB20" s="24">
        <f>PRODUCT(P20,W20)</f>
        <v>96000</v>
      </c>
      <c r="AC20" s="25"/>
      <c r="AD20" s="25"/>
      <c r="AE20" s="25"/>
      <c r="AF20" s="25"/>
      <c r="AG20" s="25"/>
      <c r="AH20" s="25"/>
      <c r="AI20" s="26"/>
      <c r="AK20" s="9" t="s">
        <v>82</v>
      </c>
    </row>
    <row r="21" spans="1:38" ht="26.25" customHeight="1" x14ac:dyDescent="0.55000000000000004">
      <c r="A21" s="12" t="s">
        <v>47</v>
      </c>
      <c r="B21" s="13"/>
      <c r="C21" s="13"/>
      <c r="D21" s="13"/>
      <c r="E21" s="13"/>
      <c r="F21" s="13"/>
      <c r="G21" s="13"/>
      <c r="H21" s="13"/>
      <c r="I21" s="13"/>
      <c r="J21" s="13"/>
      <c r="K21" s="13"/>
      <c r="L21" s="13"/>
      <c r="M21" s="13"/>
      <c r="N21" s="13"/>
      <c r="O21" s="14"/>
      <c r="P21" s="15">
        <v>250</v>
      </c>
      <c r="Q21" s="16"/>
      <c r="R21" s="16"/>
      <c r="S21" s="17"/>
      <c r="T21" s="18" t="s">
        <v>28</v>
      </c>
      <c r="U21" s="19"/>
      <c r="V21" s="20"/>
      <c r="W21" s="15">
        <v>10</v>
      </c>
      <c r="X21" s="16"/>
      <c r="Y21" s="16"/>
      <c r="Z21" s="16"/>
      <c r="AA21" s="17"/>
      <c r="AB21" s="24">
        <f t="shared" ref="AB21:AB25" si="0">PRODUCT(P21,W21)</f>
        <v>2500</v>
      </c>
      <c r="AC21" s="25"/>
      <c r="AD21" s="25"/>
      <c r="AE21" s="25"/>
      <c r="AF21" s="25"/>
      <c r="AG21" s="25"/>
      <c r="AH21" s="25"/>
      <c r="AI21" s="26"/>
      <c r="AK21" s="9" t="s">
        <v>83</v>
      </c>
    </row>
    <row r="22" spans="1:38" ht="26.25" customHeight="1" x14ac:dyDescent="0.55000000000000004">
      <c r="A22" s="12" t="s">
        <v>64</v>
      </c>
      <c r="B22" s="13"/>
      <c r="C22" s="13"/>
      <c r="D22" s="13"/>
      <c r="E22" s="13"/>
      <c r="F22" s="13"/>
      <c r="G22" s="13"/>
      <c r="H22" s="13"/>
      <c r="I22" s="13"/>
      <c r="J22" s="13"/>
      <c r="K22" s="13"/>
      <c r="L22" s="13"/>
      <c r="M22" s="13"/>
      <c r="N22" s="13"/>
      <c r="O22" s="14"/>
      <c r="P22" s="15"/>
      <c r="Q22" s="16"/>
      <c r="R22" s="16"/>
      <c r="S22" s="17"/>
      <c r="T22" s="18"/>
      <c r="U22" s="19"/>
      <c r="V22" s="20"/>
      <c r="W22" s="15"/>
      <c r="X22" s="16"/>
      <c r="Y22" s="16"/>
      <c r="Z22" s="16"/>
      <c r="AA22" s="17"/>
      <c r="AB22" s="24"/>
      <c r="AC22" s="25"/>
      <c r="AD22" s="25"/>
      <c r="AE22" s="25"/>
      <c r="AF22" s="25"/>
      <c r="AG22" s="25"/>
      <c r="AH22" s="25"/>
      <c r="AI22" s="26"/>
    </row>
    <row r="23" spans="1:38" ht="26.25" customHeight="1" x14ac:dyDescent="0.55000000000000004">
      <c r="A23" s="12" t="s">
        <v>65</v>
      </c>
      <c r="B23" s="13"/>
      <c r="C23" s="13"/>
      <c r="D23" s="13"/>
      <c r="E23" s="13"/>
      <c r="F23" s="13"/>
      <c r="G23" s="13"/>
      <c r="H23" s="13"/>
      <c r="I23" s="13"/>
      <c r="J23" s="13"/>
      <c r="K23" s="13"/>
      <c r="L23" s="13"/>
      <c r="M23" s="13"/>
      <c r="N23" s="13"/>
      <c r="O23" s="14"/>
      <c r="P23" s="15">
        <v>30</v>
      </c>
      <c r="Q23" s="16"/>
      <c r="R23" s="16"/>
      <c r="S23" s="17"/>
      <c r="T23" s="18" t="s">
        <v>28</v>
      </c>
      <c r="U23" s="19"/>
      <c r="V23" s="20"/>
      <c r="W23" s="15" t="s">
        <v>29</v>
      </c>
      <c r="X23" s="16"/>
      <c r="Y23" s="16"/>
      <c r="Z23" s="16"/>
      <c r="AA23" s="17"/>
      <c r="AB23" s="24" t="s">
        <v>29</v>
      </c>
      <c r="AC23" s="25"/>
      <c r="AD23" s="25"/>
      <c r="AE23" s="25"/>
      <c r="AF23" s="25"/>
      <c r="AG23" s="25"/>
      <c r="AH23" s="25"/>
      <c r="AI23" s="26"/>
      <c r="AK23" s="9" t="s">
        <v>85</v>
      </c>
      <c r="AL23" s="9" t="s">
        <v>86</v>
      </c>
    </row>
    <row r="24" spans="1:38" ht="26.25" customHeight="1" x14ac:dyDescent="0.55000000000000004">
      <c r="A24" s="12" t="s">
        <v>66</v>
      </c>
      <c r="B24" s="13"/>
      <c r="C24" s="13"/>
      <c r="D24" s="13"/>
      <c r="E24" s="13"/>
      <c r="F24" s="13"/>
      <c r="G24" s="13"/>
      <c r="H24" s="13"/>
      <c r="I24" s="13"/>
      <c r="J24" s="13"/>
      <c r="K24" s="13"/>
      <c r="L24" s="13"/>
      <c r="M24" s="13"/>
      <c r="N24" s="13"/>
      <c r="O24" s="14"/>
      <c r="P24" s="15">
        <v>4</v>
      </c>
      <c r="Q24" s="16"/>
      <c r="R24" s="16"/>
      <c r="S24" s="17"/>
      <c r="T24" s="18" t="s">
        <v>68</v>
      </c>
      <c r="U24" s="19"/>
      <c r="V24" s="20"/>
      <c r="W24" s="15">
        <v>18000</v>
      </c>
      <c r="X24" s="16"/>
      <c r="Y24" s="16"/>
      <c r="Z24" s="16"/>
      <c r="AA24" s="17"/>
      <c r="AB24" s="24">
        <f t="shared" si="0"/>
        <v>72000</v>
      </c>
      <c r="AC24" s="25"/>
      <c r="AD24" s="25"/>
      <c r="AE24" s="25"/>
      <c r="AF24" s="25"/>
      <c r="AG24" s="25"/>
      <c r="AH24" s="25"/>
      <c r="AI24" s="26"/>
      <c r="AK24" s="9" t="s">
        <v>89</v>
      </c>
    </row>
    <row r="25" spans="1:38" ht="26.25" customHeight="1" x14ac:dyDescent="0.55000000000000004">
      <c r="A25" s="12" t="s">
        <v>67</v>
      </c>
      <c r="B25" s="13"/>
      <c r="C25" s="13"/>
      <c r="D25" s="13"/>
      <c r="E25" s="13"/>
      <c r="F25" s="13"/>
      <c r="G25" s="13"/>
      <c r="H25" s="13"/>
      <c r="I25" s="13"/>
      <c r="J25" s="13"/>
      <c r="K25" s="13"/>
      <c r="L25" s="13"/>
      <c r="M25" s="13"/>
      <c r="N25" s="13"/>
      <c r="O25" s="14"/>
      <c r="P25" s="15">
        <v>2</v>
      </c>
      <c r="Q25" s="16"/>
      <c r="R25" s="16"/>
      <c r="S25" s="17"/>
      <c r="T25" s="18" t="s">
        <v>33</v>
      </c>
      <c r="U25" s="19"/>
      <c r="V25" s="20"/>
      <c r="W25" s="15">
        <v>28000</v>
      </c>
      <c r="X25" s="16"/>
      <c r="Y25" s="16"/>
      <c r="Z25" s="16"/>
      <c r="AA25" s="17"/>
      <c r="AB25" s="24">
        <f t="shared" si="0"/>
        <v>56000</v>
      </c>
      <c r="AC25" s="25"/>
      <c r="AD25" s="25"/>
      <c r="AE25" s="25"/>
      <c r="AF25" s="25"/>
      <c r="AG25" s="25"/>
      <c r="AH25" s="25"/>
      <c r="AI25" s="26"/>
    </row>
    <row r="26" spans="1:38" ht="26.25" customHeight="1" x14ac:dyDescent="0.55000000000000004">
      <c r="A26" s="12" t="s">
        <v>80</v>
      </c>
      <c r="B26" s="13"/>
      <c r="C26" s="13"/>
      <c r="D26" s="13"/>
      <c r="E26" s="13"/>
      <c r="F26" s="13"/>
      <c r="G26" s="13"/>
      <c r="H26" s="13"/>
      <c r="I26" s="13"/>
      <c r="J26" s="13"/>
      <c r="K26" s="13"/>
      <c r="L26" s="13"/>
      <c r="M26" s="13"/>
      <c r="N26" s="13"/>
      <c r="O26" s="14"/>
      <c r="P26" s="15">
        <v>1</v>
      </c>
      <c r="Q26" s="16"/>
      <c r="R26" s="16"/>
      <c r="S26" s="17"/>
      <c r="T26" s="18" t="s">
        <v>31</v>
      </c>
      <c r="U26" s="19"/>
      <c r="V26" s="20"/>
      <c r="W26" s="15">
        <v>5000</v>
      </c>
      <c r="X26" s="16"/>
      <c r="Y26" s="16"/>
      <c r="Z26" s="16"/>
      <c r="AA26" s="17"/>
      <c r="AB26" s="24">
        <f>PRODUCT(P26,W26)</f>
        <v>5000</v>
      </c>
      <c r="AC26" s="25"/>
      <c r="AD26" s="25"/>
      <c r="AE26" s="25"/>
      <c r="AF26" s="25"/>
      <c r="AG26" s="25"/>
      <c r="AH26" s="25"/>
      <c r="AI26" s="26"/>
    </row>
    <row r="27" spans="1:38" ht="26.25" customHeight="1" x14ac:dyDescent="0.55000000000000004">
      <c r="A27" s="60" t="s">
        <v>32</v>
      </c>
      <c r="B27" s="19"/>
      <c r="C27" s="19"/>
      <c r="D27" s="19"/>
      <c r="E27" s="19"/>
      <c r="F27" s="19"/>
      <c r="G27" s="19"/>
      <c r="H27" s="19"/>
      <c r="I27" s="19"/>
      <c r="J27" s="19"/>
      <c r="K27" s="19"/>
      <c r="L27" s="19"/>
      <c r="M27" s="19"/>
      <c r="N27" s="19"/>
      <c r="O27" s="20"/>
      <c r="P27" s="15"/>
      <c r="Q27" s="16"/>
      <c r="R27" s="16"/>
      <c r="S27" s="17"/>
      <c r="T27" s="18"/>
      <c r="U27" s="19"/>
      <c r="V27" s="20"/>
      <c r="W27" s="15"/>
      <c r="X27" s="16"/>
      <c r="Y27" s="16"/>
      <c r="Z27" s="16"/>
      <c r="AA27" s="17"/>
      <c r="AB27" s="24"/>
      <c r="AC27" s="25"/>
      <c r="AD27" s="25"/>
      <c r="AE27" s="25"/>
      <c r="AF27" s="25"/>
      <c r="AG27" s="25"/>
      <c r="AH27" s="25"/>
      <c r="AI27" s="26"/>
    </row>
    <row r="28" spans="1:38" ht="26.25" customHeight="1" x14ac:dyDescent="0.55000000000000004">
      <c r="A28" s="60"/>
      <c r="B28" s="19"/>
      <c r="C28" s="19"/>
      <c r="D28" s="19"/>
      <c r="E28" s="19"/>
      <c r="F28" s="19"/>
      <c r="G28" s="19"/>
      <c r="H28" s="19"/>
      <c r="I28" s="19"/>
      <c r="J28" s="19"/>
      <c r="K28" s="19"/>
      <c r="L28" s="19"/>
      <c r="M28" s="19"/>
      <c r="N28" s="19"/>
      <c r="O28" s="20"/>
      <c r="P28" s="15"/>
      <c r="Q28" s="16"/>
      <c r="R28" s="16"/>
      <c r="S28" s="17"/>
      <c r="T28" s="18"/>
      <c r="U28" s="19"/>
      <c r="V28" s="20"/>
      <c r="W28" s="15"/>
      <c r="X28" s="16"/>
      <c r="Y28" s="16"/>
      <c r="Z28" s="16"/>
      <c r="AA28" s="17"/>
      <c r="AB28" s="24"/>
      <c r="AC28" s="25"/>
      <c r="AD28" s="25"/>
      <c r="AE28" s="25"/>
      <c r="AF28" s="25"/>
      <c r="AG28" s="25"/>
      <c r="AH28" s="25"/>
      <c r="AI28" s="26"/>
    </row>
    <row r="29" spans="1:38" ht="26.25" customHeight="1" x14ac:dyDescent="0.55000000000000004">
      <c r="A29" s="51"/>
      <c r="B29" s="52"/>
      <c r="C29" s="52"/>
      <c r="D29" s="52"/>
      <c r="E29" s="52"/>
      <c r="F29" s="52"/>
      <c r="G29" s="52"/>
      <c r="H29" s="52"/>
      <c r="I29" s="52"/>
      <c r="J29" s="52"/>
      <c r="K29" s="52"/>
      <c r="L29" s="52"/>
      <c r="M29" s="52"/>
      <c r="N29" s="52"/>
      <c r="O29" s="53"/>
      <c r="P29" s="21"/>
      <c r="Q29" s="22"/>
      <c r="R29" s="22"/>
      <c r="S29" s="23"/>
      <c r="T29" s="21"/>
      <c r="U29" s="22"/>
      <c r="V29" s="23"/>
      <c r="W29" s="21"/>
      <c r="X29" s="22"/>
      <c r="Y29" s="22"/>
      <c r="Z29" s="22"/>
      <c r="AA29" s="23"/>
      <c r="AB29" s="39"/>
      <c r="AC29" s="40"/>
      <c r="AD29" s="40"/>
      <c r="AE29" s="40"/>
      <c r="AF29" s="40"/>
      <c r="AG29" s="40"/>
      <c r="AH29" s="40"/>
      <c r="AI29" s="41"/>
    </row>
    <row r="30" spans="1:38" ht="20" customHeight="1" x14ac:dyDescent="0.55000000000000004">
      <c r="P30" s="54" t="s">
        <v>17</v>
      </c>
      <c r="Q30" s="55"/>
      <c r="R30" s="55"/>
      <c r="S30" s="55"/>
      <c r="T30" s="55"/>
      <c r="U30" s="55"/>
      <c r="V30" s="55"/>
      <c r="W30" s="55"/>
      <c r="X30" s="55"/>
      <c r="Y30" s="55"/>
      <c r="Z30" s="55"/>
      <c r="AA30" s="56"/>
      <c r="AB30" s="57">
        <f>SUM(AB20:AI27)</f>
        <v>231500</v>
      </c>
      <c r="AC30" s="58"/>
      <c r="AD30" s="58"/>
      <c r="AE30" s="58"/>
      <c r="AF30" s="58"/>
      <c r="AG30" s="58"/>
      <c r="AH30" s="58"/>
      <c r="AI30" s="59"/>
    </row>
    <row r="31" spans="1:38" ht="20" customHeight="1" x14ac:dyDescent="0.55000000000000004">
      <c r="P31" s="36" t="s">
        <v>18</v>
      </c>
      <c r="Q31" s="37"/>
      <c r="R31" s="37"/>
      <c r="S31" s="37"/>
      <c r="T31" s="37"/>
      <c r="U31" s="37"/>
      <c r="V31" s="37"/>
      <c r="W31" s="37"/>
      <c r="X31" s="37"/>
      <c r="Y31" s="37"/>
      <c r="Z31" s="37"/>
      <c r="AA31" s="38"/>
      <c r="AB31" s="39">
        <f>AB30*10%</f>
        <v>23150</v>
      </c>
      <c r="AC31" s="40"/>
      <c r="AD31" s="40"/>
      <c r="AE31" s="40"/>
      <c r="AF31" s="40"/>
      <c r="AG31" s="40"/>
      <c r="AH31" s="40"/>
      <c r="AI31" s="41"/>
    </row>
    <row r="32" spans="1:38" ht="20" customHeight="1" x14ac:dyDescent="0.55000000000000004">
      <c r="P32" s="42" t="s">
        <v>19</v>
      </c>
      <c r="Q32" s="43"/>
      <c r="R32" s="43"/>
      <c r="S32" s="43"/>
      <c r="T32" s="43"/>
      <c r="U32" s="43"/>
      <c r="V32" s="43"/>
      <c r="W32" s="43"/>
      <c r="X32" s="43"/>
      <c r="Y32" s="43"/>
      <c r="Z32" s="43"/>
      <c r="AA32" s="44"/>
      <c r="AB32" s="45">
        <f>AB30+AB31</f>
        <v>254650</v>
      </c>
      <c r="AC32" s="46"/>
      <c r="AD32" s="46"/>
      <c r="AE32" s="46"/>
      <c r="AF32" s="46"/>
      <c r="AG32" s="46"/>
      <c r="AH32" s="46"/>
      <c r="AI32" s="47"/>
    </row>
    <row r="34" spans="1:35" ht="13.5" customHeight="1" x14ac:dyDescent="0.55000000000000004">
      <c r="A34" s="48" t="s">
        <v>20</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50"/>
    </row>
    <row r="35" spans="1:35" ht="13.5" customHeight="1" x14ac:dyDescent="0.55000000000000004">
      <c r="A35" s="27" t="s">
        <v>39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9"/>
    </row>
    <row r="36" spans="1:35" ht="13.5" customHeight="1" x14ac:dyDescent="0.55000000000000004">
      <c r="A36" s="27" t="s">
        <v>88</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9"/>
    </row>
    <row r="37" spans="1:35" ht="13.5" customHeight="1" x14ac:dyDescent="0.55000000000000004">
      <c r="A37" s="27" t="s">
        <v>87</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9"/>
    </row>
    <row r="38" spans="1:35" ht="13.5" customHeight="1" x14ac:dyDescent="0.55000000000000004">
      <c r="A38" s="27" t="s">
        <v>71</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9"/>
    </row>
    <row r="39" spans="1:35" ht="13.5" customHeight="1" x14ac:dyDescent="0.55000000000000004">
      <c r="A39" s="30" t="s">
        <v>90</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3.5" customHeight="1" x14ac:dyDescent="0.55000000000000004">
      <c r="A40" s="33"/>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5"/>
    </row>
  </sheetData>
  <mergeCells count="95">
    <mergeCell ref="A1:AI2"/>
    <mergeCell ref="O4:Q5"/>
    <mergeCell ref="Z4:AI4"/>
    <mergeCell ref="A7:G8"/>
    <mergeCell ref="H7:Q8"/>
    <mergeCell ref="A4:N4"/>
    <mergeCell ref="A5:N5"/>
    <mergeCell ref="A12:D12"/>
    <mergeCell ref="E12:Q12"/>
    <mergeCell ref="W12:Z12"/>
    <mergeCell ref="AA12:AD12"/>
    <mergeCell ref="AE12:AH12"/>
    <mergeCell ref="X9:AI9"/>
    <mergeCell ref="A10:D10"/>
    <mergeCell ref="E10:Q10"/>
    <mergeCell ref="A11:D11"/>
    <mergeCell ref="E11:Q11"/>
    <mergeCell ref="A18:O18"/>
    <mergeCell ref="P18:S18"/>
    <mergeCell ref="T18:V18"/>
    <mergeCell ref="W18:AA18"/>
    <mergeCell ref="AB18:AI18"/>
    <mergeCell ref="E13:Q15"/>
    <mergeCell ref="W13:Z15"/>
    <mergeCell ref="AA13:AD15"/>
    <mergeCell ref="AE13:AH15"/>
    <mergeCell ref="A14:D14"/>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34:AI34"/>
    <mergeCell ref="A35:AI35"/>
    <mergeCell ref="A29:O29"/>
    <mergeCell ref="P29:S29"/>
    <mergeCell ref="T29:V29"/>
    <mergeCell ref="W29:AA29"/>
    <mergeCell ref="AB29:AI29"/>
    <mergeCell ref="P30:AA30"/>
    <mergeCell ref="AB30:AI30"/>
    <mergeCell ref="P31:AA31"/>
    <mergeCell ref="AB31:AI31"/>
    <mergeCell ref="P32:AA32"/>
    <mergeCell ref="AB32:AI32"/>
    <mergeCell ref="A27:O27"/>
    <mergeCell ref="P27:S27"/>
    <mergeCell ref="T27:V27"/>
    <mergeCell ref="W27:AA27"/>
    <mergeCell ref="AB27:AI27"/>
    <mergeCell ref="A28:O28"/>
    <mergeCell ref="P28:S28"/>
    <mergeCell ref="T28:V28"/>
    <mergeCell ref="W28:AA28"/>
    <mergeCell ref="AB28:AI28"/>
    <mergeCell ref="A36:AI36"/>
    <mergeCell ref="A37:AI37"/>
    <mergeCell ref="A38:AI38"/>
    <mergeCell ref="A39:AI39"/>
    <mergeCell ref="A40:AI40"/>
  </mergeCells>
  <phoneticPr fontId="3"/>
  <pageMargins left="0.7" right="0.7"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A05FE-3472-457D-A870-B0A5EFDFDE50}">
  <sheetPr>
    <pageSetUpPr fitToPage="1"/>
  </sheetPr>
  <dimension ref="A1:AI41"/>
  <sheetViews>
    <sheetView topLeftCell="A4" zoomScale="95" zoomScaleNormal="95" workbookViewId="0">
      <selection activeCell="A23" sqref="A23:O23"/>
    </sheetView>
  </sheetViews>
  <sheetFormatPr defaultColWidth="8.58203125" defaultRowHeight="13" x14ac:dyDescent="0.55000000000000004"/>
  <cols>
    <col min="1" max="35" width="2.58203125" style="9" customWidth="1"/>
    <col min="36" max="16384" width="8.58203125" style="9"/>
  </cols>
  <sheetData>
    <row r="1" spans="1:35" ht="20.25" customHeight="1" x14ac:dyDescent="0.55000000000000004">
      <c r="A1" s="93" t="s">
        <v>21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ht="13"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55000000000000004">
      <c r="A4" s="82" t="s">
        <v>23</v>
      </c>
      <c r="B4" s="94"/>
      <c r="C4" s="94"/>
      <c r="D4" s="94"/>
      <c r="E4" s="94"/>
      <c r="F4" s="94"/>
      <c r="G4" s="94"/>
      <c r="H4" s="94"/>
      <c r="I4" s="94"/>
      <c r="J4" s="94"/>
      <c r="K4" s="94"/>
      <c r="L4" s="94"/>
      <c r="M4" s="94"/>
      <c r="N4" s="94"/>
      <c r="O4" s="83" t="s">
        <v>0</v>
      </c>
      <c r="P4" s="83"/>
      <c r="Q4" s="83"/>
      <c r="R4" s="1"/>
      <c r="S4" s="1"/>
      <c r="T4" s="1"/>
      <c r="U4" s="1"/>
      <c r="V4" s="1"/>
      <c r="W4" s="1"/>
      <c r="X4" s="1"/>
      <c r="Y4" s="1"/>
      <c r="Z4" s="85">
        <f ca="1">TODAY()</f>
        <v>45483</v>
      </c>
      <c r="AA4" s="85"/>
      <c r="AB4" s="85"/>
      <c r="AC4" s="85"/>
      <c r="AD4" s="85"/>
      <c r="AE4" s="85"/>
      <c r="AF4" s="85"/>
      <c r="AG4" s="85"/>
      <c r="AH4" s="85"/>
      <c r="AI4" s="85"/>
    </row>
    <row r="5" spans="1:35" ht="14.25" customHeight="1" thickBot="1" x14ac:dyDescent="0.6">
      <c r="A5" s="95"/>
      <c r="B5" s="95"/>
      <c r="C5" s="95"/>
      <c r="D5" s="95"/>
      <c r="E5" s="95"/>
      <c r="F5" s="95"/>
      <c r="G5" s="95"/>
      <c r="H5" s="95"/>
      <c r="I5" s="95"/>
      <c r="J5" s="95"/>
      <c r="K5" s="95"/>
      <c r="L5" s="95"/>
      <c r="M5" s="95"/>
      <c r="N5" s="95"/>
      <c r="O5" s="84"/>
      <c r="P5" s="84"/>
      <c r="Q5" s="84"/>
      <c r="R5" s="1"/>
      <c r="S5" s="1"/>
      <c r="T5" s="1"/>
      <c r="U5" s="1"/>
      <c r="V5" s="1"/>
      <c r="W5" s="1"/>
      <c r="X5" s="1"/>
      <c r="Y5" s="1"/>
    </row>
    <row r="6" spans="1:35" ht="16.5" customHeight="1" x14ac:dyDescent="0.55000000000000004">
      <c r="A6" s="2"/>
      <c r="B6" s="2"/>
      <c r="C6" s="2"/>
      <c r="D6" s="2"/>
      <c r="E6" s="2"/>
      <c r="F6" s="2"/>
      <c r="G6" s="2"/>
      <c r="H6" s="2"/>
      <c r="I6" s="2"/>
      <c r="J6" s="2"/>
      <c r="K6" s="2"/>
      <c r="L6" s="2"/>
      <c r="M6" s="2"/>
      <c r="N6" s="2"/>
      <c r="O6" s="2"/>
      <c r="P6" s="2"/>
      <c r="Q6" s="2"/>
      <c r="R6" s="1"/>
      <c r="S6" s="1"/>
      <c r="T6" s="1"/>
      <c r="U6" s="1"/>
      <c r="V6" s="1"/>
      <c r="W6" s="1"/>
      <c r="X6" s="1"/>
      <c r="Y6" s="1"/>
    </row>
    <row r="7" spans="1:35" ht="13" customHeight="1" x14ac:dyDescent="0.55000000000000004">
      <c r="A7" s="87" t="s">
        <v>1</v>
      </c>
      <c r="B7" s="87"/>
      <c r="C7" s="87"/>
      <c r="D7" s="87"/>
      <c r="E7" s="87"/>
      <c r="F7" s="87"/>
      <c r="G7" s="87"/>
      <c r="H7" s="89" t="s">
        <v>43</v>
      </c>
      <c r="I7" s="89"/>
      <c r="J7" s="89"/>
      <c r="K7" s="89"/>
      <c r="L7" s="89"/>
      <c r="M7" s="89"/>
      <c r="N7" s="89"/>
      <c r="O7" s="89"/>
      <c r="P7" s="89"/>
      <c r="Q7" s="89"/>
      <c r="R7" s="1"/>
      <c r="S7" s="1"/>
      <c r="T7" s="1"/>
      <c r="U7" s="1"/>
      <c r="V7" s="1"/>
      <c r="W7" s="1"/>
      <c r="X7" s="1"/>
      <c r="Y7" s="1"/>
      <c r="Z7" s="1"/>
      <c r="AA7" s="1"/>
      <c r="AB7" s="1"/>
      <c r="AC7" s="1"/>
      <c r="AD7" s="1"/>
      <c r="AE7" s="1"/>
      <c r="AF7" s="1"/>
      <c r="AG7" s="1"/>
      <c r="AH7" s="1"/>
      <c r="AI7" s="1"/>
    </row>
    <row r="8" spans="1:35" ht="13" customHeight="1" thickBot="1" x14ac:dyDescent="0.6">
      <c r="A8" s="88"/>
      <c r="B8" s="88"/>
      <c r="C8" s="88"/>
      <c r="D8" s="88"/>
      <c r="E8" s="88"/>
      <c r="F8" s="88"/>
      <c r="G8" s="88"/>
      <c r="H8" s="90"/>
      <c r="I8" s="90"/>
      <c r="J8" s="90"/>
      <c r="K8" s="90"/>
      <c r="L8" s="90"/>
      <c r="M8" s="90"/>
      <c r="N8" s="90"/>
      <c r="O8" s="90"/>
      <c r="P8" s="90"/>
      <c r="Q8" s="90"/>
      <c r="R8" s="1" t="s">
        <v>44</v>
      </c>
      <c r="S8" s="1"/>
      <c r="T8" s="1"/>
      <c r="U8" s="1"/>
      <c r="V8" s="1"/>
      <c r="W8" s="1"/>
      <c r="X8" s="1"/>
      <c r="Y8" s="1"/>
      <c r="Z8" s="1"/>
      <c r="AA8" s="1"/>
      <c r="AB8" s="1"/>
      <c r="AC8" s="1"/>
      <c r="AD8" s="1"/>
      <c r="AE8" s="1"/>
      <c r="AF8" s="1"/>
      <c r="AG8" s="1"/>
      <c r="AH8" s="1"/>
      <c r="AI8" s="1"/>
    </row>
    <row r="9" spans="1:35" ht="22.5" customHeight="1" x14ac:dyDescent="0.55000000000000004">
      <c r="A9" s="3"/>
      <c r="B9" s="3"/>
      <c r="C9" s="3"/>
      <c r="D9" s="3"/>
      <c r="E9" s="3"/>
      <c r="F9" s="3"/>
      <c r="G9" s="3"/>
      <c r="H9" s="3"/>
      <c r="I9" s="3"/>
      <c r="J9" s="3"/>
      <c r="K9" s="3"/>
      <c r="L9" s="3"/>
      <c r="M9" s="3"/>
      <c r="N9" s="3"/>
      <c r="O9" s="3"/>
      <c r="P9" s="3"/>
      <c r="Q9" s="3"/>
      <c r="R9" s="1"/>
      <c r="S9" s="1"/>
      <c r="T9" s="1"/>
      <c r="U9" s="1"/>
      <c r="V9" s="1"/>
      <c r="W9" s="1"/>
      <c r="X9" s="91"/>
      <c r="Y9" s="91"/>
      <c r="Z9" s="91"/>
      <c r="AA9" s="91"/>
      <c r="AB9" s="91"/>
      <c r="AC9" s="91"/>
      <c r="AD9" s="91"/>
      <c r="AE9" s="91"/>
      <c r="AF9" s="91"/>
      <c r="AG9" s="91"/>
      <c r="AH9" s="91"/>
      <c r="AI9" s="91"/>
    </row>
    <row r="10" spans="1:35" ht="16" customHeight="1" x14ac:dyDescent="0.55000000000000004">
      <c r="A10" s="80" t="s">
        <v>3</v>
      </c>
      <c r="B10" s="80"/>
      <c r="C10" s="80"/>
      <c r="D10" s="80"/>
      <c r="E10" s="92" t="s">
        <v>50</v>
      </c>
      <c r="F10" s="92"/>
      <c r="G10" s="92"/>
      <c r="H10" s="92"/>
      <c r="I10" s="92"/>
      <c r="J10" s="92"/>
      <c r="K10" s="92"/>
      <c r="L10" s="92"/>
      <c r="M10" s="92"/>
      <c r="N10" s="92"/>
      <c r="O10" s="92"/>
      <c r="P10" s="92"/>
      <c r="Q10" s="92"/>
      <c r="R10" s="1"/>
      <c r="S10" s="1"/>
      <c r="T10" s="1"/>
      <c r="U10" s="1"/>
      <c r="V10" s="1"/>
      <c r="W10" s="4"/>
      <c r="X10" s="4"/>
      <c r="Y10" s="4"/>
      <c r="Z10" s="4"/>
      <c r="AA10" s="4"/>
      <c r="AB10" s="4"/>
      <c r="AC10" s="4"/>
      <c r="AD10" s="4"/>
      <c r="AE10" s="4"/>
      <c r="AF10" s="4"/>
      <c r="AG10" s="4"/>
      <c r="AH10" s="4"/>
      <c r="AI10" s="4"/>
    </row>
    <row r="11" spans="1:35" ht="16" customHeight="1" x14ac:dyDescent="0.55000000000000004">
      <c r="A11" s="66" t="s">
        <v>4</v>
      </c>
      <c r="B11" s="66"/>
      <c r="C11" s="66"/>
      <c r="D11" s="66"/>
      <c r="E11" s="67" t="s">
        <v>5</v>
      </c>
      <c r="F11" s="67"/>
      <c r="G11" s="67"/>
      <c r="H11" s="67"/>
      <c r="I11" s="67"/>
      <c r="J11" s="67"/>
      <c r="K11" s="67"/>
      <c r="L11" s="67"/>
      <c r="M11" s="67"/>
      <c r="N11" s="67"/>
      <c r="O11" s="67"/>
      <c r="P11" s="67"/>
      <c r="Q11" s="67"/>
      <c r="R11" s="1"/>
      <c r="S11" s="1"/>
      <c r="T11" s="1"/>
      <c r="U11" s="1"/>
      <c r="V11" s="1"/>
      <c r="W11" s="5"/>
      <c r="X11" s="5"/>
      <c r="Y11" s="5"/>
      <c r="Z11" s="6"/>
      <c r="AA11" s="6"/>
      <c r="AB11" s="6"/>
      <c r="AC11" s="6"/>
      <c r="AD11" s="6"/>
      <c r="AE11" s="6"/>
      <c r="AF11" s="6"/>
      <c r="AG11" s="6"/>
      <c r="AH11" s="6"/>
      <c r="AI11" s="6"/>
    </row>
    <row r="12" spans="1:35" ht="16" customHeight="1" x14ac:dyDescent="0.55000000000000004">
      <c r="A12" s="66" t="s">
        <v>6</v>
      </c>
      <c r="B12" s="66"/>
      <c r="C12" s="66"/>
      <c r="D12" s="66"/>
      <c r="E12" s="67" t="s">
        <v>7</v>
      </c>
      <c r="F12" s="67"/>
      <c r="G12" s="67"/>
      <c r="H12" s="67"/>
      <c r="I12" s="67"/>
      <c r="J12" s="67"/>
      <c r="K12" s="67"/>
      <c r="L12" s="67"/>
      <c r="M12" s="67"/>
      <c r="N12" s="67"/>
      <c r="O12" s="67"/>
      <c r="P12" s="67"/>
      <c r="Q12" s="67"/>
      <c r="R12" s="1"/>
      <c r="S12" s="1"/>
      <c r="T12" s="1"/>
      <c r="U12" s="1"/>
      <c r="V12" s="1"/>
      <c r="W12" s="68" t="s">
        <v>8</v>
      </c>
      <c r="X12" s="69"/>
      <c r="Y12" s="69"/>
      <c r="Z12" s="69"/>
      <c r="AA12" s="69" t="s">
        <v>8</v>
      </c>
      <c r="AB12" s="69"/>
      <c r="AC12" s="69"/>
      <c r="AD12" s="69"/>
      <c r="AE12" s="69" t="s">
        <v>9</v>
      </c>
      <c r="AF12" s="69"/>
      <c r="AG12" s="69"/>
      <c r="AH12" s="70"/>
    </row>
    <row r="13" spans="1:35" ht="16" customHeight="1" x14ac:dyDescent="0.55000000000000004">
      <c r="A13" s="10"/>
      <c r="B13" s="10"/>
      <c r="C13" s="10"/>
      <c r="D13" s="10"/>
      <c r="E13" s="71" t="s">
        <v>51</v>
      </c>
      <c r="F13" s="71"/>
      <c r="G13" s="71"/>
      <c r="H13" s="71"/>
      <c r="I13" s="71"/>
      <c r="J13" s="71"/>
      <c r="K13" s="71"/>
      <c r="L13" s="71"/>
      <c r="M13" s="71"/>
      <c r="N13" s="71"/>
      <c r="O13" s="71"/>
      <c r="P13" s="71"/>
      <c r="Q13" s="71"/>
      <c r="R13" s="1"/>
      <c r="S13" s="1"/>
      <c r="T13" s="1"/>
      <c r="U13" s="1"/>
      <c r="V13" s="1"/>
      <c r="W13" s="74"/>
      <c r="X13" s="75"/>
      <c r="Y13" s="75"/>
      <c r="Z13" s="75"/>
      <c r="AA13" s="75"/>
      <c r="AB13" s="75"/>
      <c r="AC13" s="75"/>
      <c r="AD13" s="75"/>
      <c r="AE13" s="75"/>
      <c r="AF13" s="75"/>
      <c r="AG13" s="75"/>
      <c r="AH13" s="78"/>
    </row>
    <row r="14" spans="1:35" ht="16" customHeight="1" x14ac:dyDescent="0.55000000000000004">
      <c r="A14" s="80" t="s">
        <v>11</v>
      </c>
      <c r="B14" s="80"/>
      <c r="C14" s="80"/>
      <c r="D14" s="80"/>
      <c r="E14" s="72"/>
      <c r="F14" s="72"/>
      <c r="G14" s="72"/>
      <c r="H14" s="72"/>
      <c r="I14" s="72"/>
      <c r="J14" s="72"/>
      <c r="K14" s="72"/>
      <c r="L14" s="72"/>
      <c r="M14" s="72"/>
      <c r="N14" s="72"/>
      <c r="O14" s="72"/>
      <c r="P14" s="72"/>
      <c r="Q14" s="72"/>
      <c r="W14" s="74"/>
      <c r="X14" s="75"/>
      <c r="Y14" s="75"/>
      <c r="Z14" s="75"/>
      <c r="AA14" s="75"/>
      <c r="AB14" s="75"/>
      <c r="AC14" s="75"/>
      <c r="AD14" s="75"/>
      <c r="AE14" s="75"/>
      <c r="AF14" s="75"/>
      <c r="AG14" s="75"/>
      <c r="AH14" s="78"/>
    </row>
    <row r="15" spans="1:35" ht="16" customHeight="1" x14ac:dyDescent="0.55000000000000004">
      <c r="E15" s="73"/>
      <c r="F15" s="73"/>
      <c r="G15" s="73"/>
      <c r="H15" s="73"/>
      <c r="I15" s="73"/>
      <c r="J15" s="73"/>
      <c r="K15" s="73"/>
      <c r="L15" s="73"/>
      <c r="M15" s="73"/>
      <c r="N15" s="73"/>
      <c r="O15" s="73"/>
      <c r="P15" s="73"/>
      <c r="Q15" s="73"/>
      <c r="W15" s="76"/>
      <c r="X15" s="77"/>
      <c r="Y15" s="77"/>
      <c r="Z15" s="77"/>
      <c r="AA15" s="77"/>
      <c r="AB15" s="77"/>
      <c r="AC15" s="77"/>
      <c r="AD15" s="77"/>
      <c r="AE15" s="77"/>
      <c r="AF15" s="77"/>
      <c r="AG15" s="77"/>
      <c r="AH15" s="79"/>
    </row>
    <row r="16" spans="1:35" ht="13" customHeight="1" x14ac:dyDescent="0.55000000000000004"/>
    <row r="17" spans="1:35" ht="13" customHeight="1" x14ac:dyDescent="0.2">
      <c r="A17" s="7"/>
      <c r="B17" s="7"/>
      <c r="C17" s="1"/>
      <c r="D17" s="1"/>
      <c r="E17" s="1"/>
      <c r="F17" s="1"/>
      <c r="G17" s="1"/>
      <c r="H17" s="1"/>
      <c r="I17" s="1"/>
      <c r="J17" s="1"/>
      <c r="K17" s="1"/>
      <c r="L17" s="1"/>
      <c r="M17" s="1"/>
      <c r="N17" s="1"/>
      <c r="O17" s="1"/>
      <c r="P17" s="1"/>
      <c r="Q17" s="1"/>
      <c r="R17" s="8"/>
      <c r="S17" s="8"/>
      <c r="T17" s="8"/>
      <c r="U17" s="1"/>
      <c r="V17" s="1"/>
      <c r="W17" s="1"/>
      <c r="X17" s="1"/>
      <c r="Y17" s="1"/>
      <c r="Z17" s="1"/>
      <c r="AA17" s="1"/>
      <c r="AB17" s="1"/>
      <c r="AC17" s="1"/>
      <c r="AD17" s="1"/>
      <c r="AE17" s="1"/>
      <c r="AF17" s="1"/>
      <c r="AG17" s="1"/>
      <c r="AH17" s="1"/>
      <c r="AI17" s="1"/>
    </row>
    <row r="18" spans="1:35" ht="21" customHeight="1" x14ac:dyDescent="0.55000000000000004">
      <c r="A18" s="54" t="s">
        <v>12</v>
      </c>
      <c r="B18" s="55"/>
      <c r="C18" s="55"/>
      <c r="D18" s="55"/>
      <c r="E18" s="55"/>
      <c r="F18" s="55"/>
      <c r="G18" s="55"/>
      <c r="H18" s="55"/>
      <c r="I18" s="55"/>
      <c r="J18" s="55"/>
      <c r="K18" s="55"/>
      <c r="L18" s="55"/>
      <c r="M18" s="55"/>
      <c r="N18" s="55"/>
      <c r="O18" s="56"/>
      <c r="P18" s="61" t="s">
        <v>13</v>
      </c>
      <c r="Q18" s="55"/>
      <c r="R18" s="55"/>
      <c r="S18" s="56"/>
      <c r="T18" s="61" t="s">
        <v>14</v>
      </c>
      <c r="U18" s="55"/>
      <c r="V18" s="56"/>
      <c r="W18" s="61" t="s">
        <v>15</v>
      </c>
      <c r="X18" s="55"/>
      <c r="Y18" s="55"/>
      <c r="Z18" s="55"/>
      <c r="AA18" s="56"/>
      <c r="AB18" s="61" t="s">
        <v>16</v>
      </c>
      <c r="AC18" s="55"/>
      <c r="AD18" s="55"/>
      <c r="AE18" s="55"/>
      <c r="AF18" s="55"/>
      <c r="AG18" s="55"/>
      <c r="AH18" s="55"/>
      <c r="AI18" s="62"/>
    </row>
    <row r="19" spans="1:35" ht="26.25" customHeight="1" x14ac:dyDescent="0.55000000000000004">
      <c r="A19" s="12" t="s">
        <v>22</v>
      </c>
      <c r="B19" s="13"/>
      <c r="C19" s="13"/>
      <c r="D19" s="13"/>
      <c r="E19" s="13"/>
      <c r="F19" s="13"/>
      <c r="G19" s="13"/>
      <c r="H19" s="13"/>
      <c r="I19" s="13"/>
      <c r="J19" s="13"/>
      <c r="K19" s="13"/>
      <c r="L19" s="13"/>
      <c r="M19" s="13"/>
      <c r="N19" s="13"/>
      <c r="O19" s="14"/>
      <c r="P19" s="18"/>
      <c r="Q19" s="19"/>
      <c r="R19" s="19"/>
      <c r="S19" s="20"/>
      <c r="T19" s="18"/>
      <c r="U19" s="19"/>
      <c r="V19" s="20"/>
      <c r="W19" s="15"/>
      <c r="X19" s="16"/>
      <c r="Y19" s="16"/>
      <c r="Z19" s="16"/>
      <c r="AA19" s="17"/>
      <c r="AB19" s="63"/>
      <c r="AC19" s="64"/>
      <c r="AD19" s="64"/>
      <c r="AE19" s="64"/>
      <c r="AF19" s="64"/>
      <c r="AG19" s="64"/>
      <c r="AH19" s="64"/>
      <c r="AI19" s="65"/>
    </row>
    <row r="20" spans="1:35" ht="26.25" customHeight="1" x14ac:dyDescent="0.55000000000000004">
      <c r="A20" s="12" t="s">
        <v>45</v>
      </c>
      <c r="B20" s="13"/>
      <c r="C20" s="13"/>
      <c r="D20" s="13"/>
      <c r="E20" s="13"/>
      <c r="F20" s="13"/>
      <c r="G20" s="13"/>
      <c r="H20" s="13"/>
      <c r="I20" s="13"/>
      <c r="J20" s="13"/>
      <c r="K20" s="13"/>
      <c r="L20" s="13"/>
      <c r="M20" s="13"/>
      <c r="N20" s="13"/>
      <c r="O20" s="14"/>
      <c r="P20" s="15"/>
      <c r="Q20" s="16"/>
      <c r="R20" s="16"/>
      <c r="S20" s="17"/>
      <c r="T20" s="18"/>
      <c r="U20" s="19"/>
      <c r="V20" s="20"/>
      <c r="W20" s="15"/>
      <c r="X20" s="16"/>
      <c r="Y20" s="16"/>
      <c r="Z20" s="16"/>
      <c r="AA20" s="17"/>
      <c r="AB20" s="24"/>
      <c r="AC20" s="25"/>
      <c r="AD20" s="25"/>
      <c r="AE20" s="25"/>
      <c r="AF20" s="25"/>
      <c r="AG20" s="25"/>
      <c r="AH20" s="25"/>
      <c r="AI20" s="26"/>
    </row>
    <row r="21" spans="1:35" ht="26.25" customHeight="1" x14ac:dyDescent="0.55000000000000004">
      <c r="A21" s="12" t="s">
        <v>46</v>
      </c>
      <c r="B21" s="13"/>
      <c r="C21" s="13"/>
      <c r="D21" s="13"/>
      <c r="E21" s="13"/>
      <c r="F21" s="13"/>
      <c r="G21" s="13"/>
      <c r="H21" s="13"/>
      <c r="I21" s="13"/>
      <c r="J21" s="13"/>
      <c r="K21" s="13"/>
      <c r="L21" s="13"/>
      <c r="M21" s="13"/>
      <c r="N21" s="13"/>
      <c r="O21" s="14"/>
      <c r="P21" s="15">
        <v>1</v>
      </c>
      <c r="Q21" s="16"/>
      <c r="R21" s="16"/>
      <c r="S21" s="17"/>
      <c r="T21" s="18" t="s">
        <v>28</v>
      </c>
      <c r="U21" s="19"/>
      <c r="V21" s="20"/>
      <c r="W21" s="15">
        <v>80</v>
      </c>
      <c r="X21" s="16"/>
      <c r="Y21" s="16"/>
      <c r="Z21" s="16"/>
      <c r="AA21" s="17"/>
      <c r="AB21" s="24" t="s">
        <v>49</v>
      </c>
      <c r="AC21" s="25"/>
      <c r="AD21" s="25"/>
      <c r="AE21" s="25"/>
      <c r="AF21" s="25"/>
      <c r="AG21" s="25"/>
      <c r="AH21" s="25"/>
      <c r="AI21" s="26"/>
    </row>
    <row r="22" spans="1:35" ht="26.25" customHeight="1" x14ac:dyDescent="0.55000000000000004">
      <c r="A22" s="12" t="s">
        <v>47</v>
      </c>
      <c r="B22" s="13"/>
      <c r="C22" s="13"/>
      <c r="D22" s="13"/>
      <c r="E22" s="13"/>
      <c r="F22" s="13"/>
      <c r="G22" s="13"/>
      <c r="H22" s="13"/>
      <c r="I22" s="13"/>
      <c r="J22" s="13"/>
      <c r="K22" s="13"/>
      <c r="L22" s="13"/>
      <c r="M22" s="13"/>
      <c r="N22" s="13"/>
      <c r="O22" s="14"/>
      <c r="P22" s="15">
        <v>1</v>
      </c>
      <c r="Q22" s="16"/>
      <c r="R22" s="16"/>
      <c r="S22" s="17"/>
      <c r="T22" s="18" t="s">
        <v>28</v>
      </c>
      <c r="U22" s="19"/>
      <c r="V22" s="20"/>
      <c r="W22" s="15">
        <v>10</v>
      </c>
      <c r="X22" s="16"/>
      <c r="Y22" s="16"/>
      <c r="Z22" s="16"/>
      <c r="AA22" s="17"/>
      <c r="AB22" s="24" t="s">
        <v>49</v>
      </c>
      <c r="AC22" s="25"/>
      <c r="AD22" s="25"/>
      <c r="AE22" s="25"/>
      <c r="AF22" s="25"/>
      <c r="AG22" s="25"/>
      <c r="AH22" s="25"/>
      <c r="AI22" s="26"/>
    </row>
    <row r="23" spans="1:35" ht="26.25" customHeight="1" x14ac:dyDescent="0.55000000000000004">
      <c r="A23" s="12" t="s">
        <v>52</v>
      </c>
      <c r="B23" s="13"/>
      <c r="C23" s="13"/>
      <c r="D23" s="13"/>
      <c r="E23" s="13"/>
      <c r="F23" s="13"/>
      <c r="G23" s="13"/>
      <c r="H23" s="13"/>
      <c r="I23" s="13"/>
      <c r="J23" s="13"/>
      <c r="K23" s="13"/>
      <c r="L23" s="13"/>
      <c r="M23" s="13"/>
      <c r="N23" s="13"/>
      <c r="O23" s="14"/>
      <c r="P23" s="15">
        <v>1</v>
      </c>
      <c r="Q23" s="16"/>
      <c r="R23" s="16"/>
      <c r="S23" s="17"/>
      <c r="T23" s="18" t="s">
        <v>28</v>
      </c>
      <c r="U23" s="19"/>
      <c r="V23" s="20"/>
      <c r="W23" s="15">
        <v>80</v>
      </c>
      <c r="X23" s="16"/>
      <c r="Y23" s="16"/>
      <c r="Z23" s="16"/>
      <c r="AA23" s="17"/>
      <c r="AB23" s="24" t="s">
        <v>49</v>
      </c>
      <c r="AC23" s="25"/>
      <c r="AD23" s="25"/>
      <c r="AE23" s="25"/>
      <c r="AF23" s="25"/>
      <c r="AG23" s="25"/>
      <c r="AH23" s="25"/>
      <c r="AI23" s="26"/>
    </row>
    <row r="24" spans="1:35" ht="26.25" customHeight="1" x14ac:dyDescent="0.55000000000000004">
      <c r="A24" s="12" t="s">
        <v>48</v>
      </c>
      <c r="B24" s="13"/>
      <c r="C24" s="13"/>
      <c r="D24" s="13"/>
      <c r="E24" s="13"/>
      <c r="F24" s="13"/>
      <c r="G24" s="13"/>
      <c r="H24" s="13"/>
      <c r="I24" s="13"/>
      <c r="J24" s="13"/>
      <c r="K24" s="13"/>
      <c r="L24" s="13"/>
      <c r="M24" s="13"/>
      <c r="N24" s="13"/>
      <c r="O24" s="14"/>
      <c r="P24" s="15">
        <v>1</v>
      </c>
      <c r="Q24" s="16"/>
      <c r="R24" s="16"/>
      <c r="S24" s="17"/>
      <c r="T24" s="18" t="s">
        <v>28</v>
      </c>
      <c r="U24" s="19"/>
      <c r="V24" s="20"/>
      <c r="W24" s="15">
        <v>25</v>
      </c>
      <c r="X24" s="16"/>
      <c r="Y24" s="16"/>
      <c r="Z24" s="16"/>
      <c r="AA24" s="17"/>
      <c r="AB24" s="24" t="s">
        <v>49</v>
      </c>
      <c r="AC24" s="25"/>
      <c r="AD24" s="25"/>
      <c r="AE24" s="25"/>
      <c r="AF24" s="25"/>
      <c r="AG24" s="25"/>
      <c r="AH24" s="25"/>
      <c r="AI24" s="26"/>
    </row>
    <row r="25" spans="1:35" ht="26.25" customHeight="1" x14ac:dyDescent="0.55000000000000004">
      <c r="A25" s="60" t="s">
        <v>32</v>
      </c>
      <c r="B25" s="19"/>
      <c r="C25" s="19"/>
      <c r="D25" s="19"/>
      <c r="E25" s="19"/>
      <c r="F25" s="19"/>
      <c r="G25" s="19"/>
      <c r="H25" s="19"/>
      <c r="I25" s="19"/>
      <c r="J25" s="19"/>
      <c r="K25" s="19"/>
      <c r="L25" s="19"/>
      <c r="M25" s="19"/>
      <c r="N25" s="19"/>
      <c r="O25" s="20"/>
      <c r="P25" s="15"/>
      <c r="Q25" s="16"/>
      <c r="R25" s="16"/>
      <c r="S25" s="17"/>
      <c r="T25" s="18"/>
      <c r="U25" s="19"/>
      <c r="V25" s="20"/>
      <c r="W25" s="15"/>
      <c r="X25" s="16"/>
      <c r="Y25" s="16"/>
      <c r="Z25" s="16"/>
      <c r="AA25" s="17"/>
      <c r="AB25" s="24"/>
      <c r="AC25" s="25"/>
      <c r="AD25" s="25"/>
      <c r="AE25" s="25"/>
      <c r="AF25" s="25"/>
      <c r="AG25" s="25"/>
      <c r="AH25" s="25"/>
      <c r="AI25" s="26"/>
    </row>
    <row r="26" spans="1:35" ht="26.25" customHeight="1" x14ac:dyDescent="0.55000000000000004">
      <c r="A26" s="60"/>
      <c r="B26" s="19"/>
      <c r="C26" s="19"/>
      <c r="D26" s="19"/>
      <c r="E26" s="19"/>
      <c r="F26" s="19"/>
      <c r="G26" s="19"/>
      <c r="H26" s="19"/>
      <c r="I26" s="19"/>
      <c r="J26" s="19"/>
      <c r="K26" s="19"/>
      <c r="L26" s="19"/>
      <c r="M26" s="19"/>
      <c r="N26" s="19"/>
      <c r="O26" s="20"/>
      <c r="P26" s="15"/>
      <c r="Q26" s="16"/>
      <c r="R26" s="16"/>
      <c r="S26" s="17"/>
      <c r="T26" s="18"/>
      <c r="U26" s="19"/>
      <c r="V26" s="20"/>
      <c r="W26" s="15"/>
      <c r="X26" s="16"/>
      <c r="Y26" s="16"/>
      <c r="Z26" s="16"/>
      <c r="AA26" s="17"/>
      <c r="AB26" s="24"/>
      <c r="AC26" s="25"/>
      <c r="AD26" s="25"/>
      <c r="AE26" s="25"/>
      <c r="AF26" s="25"/>
      <c r="AG26" s="25"/>
      <c r="AH26" s="25"/>
      <c r="AI26" s="26"/>
    </row>
    <row r="27" spans="1:35" ht="26.25" customHeight="1" x14ac:dyDescent="0.55000000000000004">
      <c r="A27" s="12"/>
      <c r="B27" s="13"/>
      <c r="C27" s="13"/>
      <c r="D27" s="13"/>
      <c r="E27" s="13"/>
      <c r="F27" s="13"/>
      <c r="G27" s="13"/>
      <c r="H27" s="13"/>
      <c r="I27" s="13"/>
      <c r="J27" s="13"/>
      <c r="K27" s="13"/>
      <c r="L27" s="13"/>
      <c r="M27" s="13"/>
      <c r="N27" s="13"/>
      <c r="O27" s="14"/>
      <c r="P27" s="15"/>
      <c r="Q27" s="16"/>
      <c r="R27" s="16"/>
      <c r="S27" s="17"/>
      <c r="T27" s="18"/>
      <c r="U27" s="19"/>
      <c r="V27" s="20"/>
      <c r="W27" s="15"/>
      <c r="X27" s="16"/>
      <c r="Y27" s="16"/>
      <c r="Z27" s="16"/>
      <c r="AA27" s="17"/>
      <c r="AB27" s="24"/>
      <c r="AC27" s="25"/>
      <c r="AD27" s="25"/>
      <c r="AE27" s="25"/>
      <c r="AF27" s="25"/>
      <c r="AG27" s="25"/>
      <c r="AH27" s="25"/>
      <c r="AI27" s="26"/>
    </row>
    <row r="28" spans="1:35" ht="26.25" customHeight="1" x14ac:dyDescent="0.55000000000000004">
      <c r="A28" s="12"/>
      <c r="B28" s="13"/>
      <c r="C28" s="13"/>
      <c r="D28" s="13"/>
      <c r="E28" s="13"/>
      <c r="F28" s="13"/>
      <c r="G28" s="13"/>
      <c r="H28" s="13"/>
      <c r="I28" s="13"/>
      <c r="J28" s="13"/>
      <c r="K28" s="13"/>
      <c r="L28" s="13"/>
      <c r="M28" s="13"/>
      <c r="N28" s="13"/>
      <c r="O28" s="14"/>
      <c r="P28" s="15"/>
      <c r="Q28" s="16"/>
      <c r="R28" s="16"/>
      <c r="S28" s="17"/>
      <c r="T28" s="18"/>
      <c r="U28" s="19"/>
      <c r="V28" s="20"/>
      <c r="W28" s="15"/>
      <c r="X28" s="16"/>
      <c r="Y28" s="16"/>
      <c r="Z28" s="16"/>
      <c r="AA28" s="17"/>
      <c r="AB28" s="24"/>
      <c r="AC28" s="25"/>
      <c r="AD28" s="25"/>
      <c r="AE28" s="25"/>
      <c r="AF28" s="25"/>
      <c r="AG28" s="25"/>
      <c r="AH28" s="25"/>
      <c r="AI28" s="26"/>
    </row>
    <row r="29" spans="1:35" ht="26.25" customHeight="1" x14ac:dyDescent="0.55000000000000004">
      <c r="A29" s="60"/>
      <c r="B29" s="19"/>
      <c r="C29" s="19"/>
      <c r="D29" s="19"/>
      <c r="E29" s="19"/>
      <c r="F29" s="19"/>
      <c r="G29" s="19"/>
      <c r="H29" s="19"/>
      <c r="I29" s="19"/>
      <c r="J29" s="19"/>
      <c r="K29" s="19"/>
      <c r="L29" s="19"/>
      <c r="M29" s="19"/>
      <c r="N29" s="19"/>
      <c r="O29" s="20"/>
      <c r="P29" s="15"/>
      <c r="Q29" s="16"/>
      <c r="R29" s="16"/>
      <c r="S29" s="17"/>
      <c r="T29" s="18"/>
      <c r="U29" s="19"/>
      <c r="V29" s="20"/>
      <c r="W29" s="15"/>
      <c r="X29" s="16"/>
      <c r="Y29" s="16"/>
      <c r="Z29" s="16"/>
      <c r="AA29" s="17"/>
      <c r="AB29" s="24"/>
      <c r="AC29" s="25"/>
      <c r="AD29" s="25"/>
      <c r="AE29" s="25"/>
      <c r="AF29" s="25"/>
      <c r="AG29" s="25"/>
      <c r="AH29" s="25"/>
      <c r="AI29" s="26"/>
    </row>
    <row r="30" spans="1:35" ht="26.25" customHeight="1" x14ac:dyDescent="0.55000000000000004">
      <c r="A30" s="51"/>
      <c r="B30" s="52"/>
      <c r="C30" s="52"/>
      <c r="D30" s="52"/>
      <c r="E30" s="52"/>
      <c r="F30" s="52"/>
      <c r="G30" s="52"/>
      <c r="H30" s="52"/>
      <c r="I30" s="52"/>
      <c r="J30" s="52"/>
      <c r="K30" s="52"/>
      <c r="L30" s="52"/>
      <c r="M30" s="52"/>
      <c r="N30" s="52"/>
      <c r="O30" s="53"/>
      <c r="P30" s="21"/>
      <c r="Q30" s="22"/>
      <c r="R30" s="22"/>
      <c r="S30" s="23"/>
      <c r="T30" s="21"/>
      <c r="U30" s="22"/>
      <c r="V30" s="23"/>
      <c r="W30" s="21"/>
      <c r="X30" s="22"/>
      <c r="Y30" s="22"/>
      <c r="Z30" s="22"/>
      <c r="AA30" s="23"/>
      <c r="AB30" s="39"/>
      <c r="AC30" s="40"/>
      <c r="AD30" s="40"/>
      <c r="AE30" s="40"/>
      <c r="AF30" s="40"/>
      <c r="AG30" s="40"/>
      <c r="AH30" s="40"/>
      <c r="AI30" s="41"/>
    </row>
    <row r="31" spans="1:35" ht="21" customHeight="1" x14ac:dyDescent="0.55000000000000004">
      <c r="P31" s="54" t="s">
        <v>17</v>
      </c>
      <c r="Q31" s="55"/>
      <c r="R31" s="55"/>
      <c r="S31" s="55"/>
      <c r="T31" s="55"/>
      <c r="U31" s="55"/>
      <c r="V31" s="55"/>
      <c r="W31" s="55"/>
      <c r="X31" s="55"/>
      <c r="Y31" s="55"/>
      <c r="Z31" s="55"/>
      <c r="AA31" s="56"/>
      <c r="AB31" s="57" t="s">
        <v>43</v>
      </c>
      <c r="AC31" s="58"/>
      <c r="AD31" s="58"/>
      <c r="AE31" s="58"/>
      <c r="AF31" s="58"/>
      <c r="AG31" s="58"/>
      <c r="AH31" s="58"/>
      <c r="AI31" s="59"/>
    </row>
    <row r="32" spans="1:35" ht="21" customHeight="1" x14ac:dyDescent="0.55000000000000004">
      <c r="P32" s="36" t="s">
        <v>18</v>
      </c>
      <c r="Q32" s="37"/>
      <c r="R32" s="37"/>
      <c r="S32" s="37"/>
      <c r="T32" s="37"/>
      <c r="U32" s="37"/>
      <c r="V32" s="37"/>
      <c r="W32" s="37"/>
      <c r="X32" s="37"/>
      <c r="Y32" s="37"/>
      <c r="Z32" s="37"/>
      <c r="AA32" s="38"/>
      <c r="AB32" s="96" t="s">
        <v>49</v>
      </c>
      <c r="AC32" s="97"/>
      <c r="AD32" s="97"/>
      <c r="AE32" s="97"/>
      <c r="AF32" s="97"/>
      <c r="AG32" s="97"/>
      <c r="AH32" s="97"/>
      <c r="AI32" s="98"/>
    </row>
    <row r="33" spans="1:35" ht="21" customHeight="1" x14ac:dyDescent="0.55000000000000004">
      <c r="P33" s="42" t="s">
        <v>19</v>
      </c>
      <c r="Q33" s="43"/>
      <c r="R33" s="43"/>
      <c r="S33" s="43"/>
      <c r="T33" s="43"/>
      <c r="U33" s="43"/>
      <c r="V33" s="43"/>
      <c r="W33" s="43"/>
      <c r="X33" s="43"/>
      <c r="Y33" s="43"/>
      <c r="Z33" s="43"/>
      <c r="AA33" s="44"/>
      <c r="AB33" s="45" t="s">
        <v>49</v>
      </c>
      <c r="AC33" s="46"/>
      <c r="AD33" s="46"/>
      <c r="AE33" s="46"/>
      <c r="AF33" s="46"/>
      <c r="AG33" s="46"/>
      <c r="AH33" s="46"/>
      <c r="AI33" s="47"/>
    </row>
    <row r="35" spans="1:35" ht="13.5" customHeight="1" x14ac:dyDescent="0.55000000000000004">
      <c r="A35" s="48" t="s">
        <v>20</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50"/>
    </row>
    <row r="36" spans="1:35" ht="13.5" customHeight="1" x14ac:dyDescent="0.55000000000000004">
      <c r="A36" s="27"/>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9"/>
    </row>
    <row r="37" spans="1:35" ht="13.5" customHeight="1" x14ac:dyDescent="0.55000000000000004">
      <c r="A37" s="3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row>
    <row r="38" spans="1:35" ht="13.5" customHeight="1" x14ac:dyDescent="0.55000000000000004">
      <c r="A38" s="2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9"/>
    </row>
    <row r="39" spans="1:35" ht="13.5" customHeight="1" x14ac:dyDescent="0.55000000000000004">
      <c r="A39" s="27"/>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9"/>
    </row>
    <row r="40" spans="1:35" ht="13.5" customHeight="1" x14ac:dyDescent="0.55000000000000004">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5" ht="13.5" customHeight="1" x14ac:dyDescent="0.55000000000000004">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5"/>
    </row>
  </sheetData>
  <mergeCells count="99">
    <mergeCell ref="A22:O22"/>
    <mergeCell ref="P22:S22"/>
    <mergeCell ref="T22:V22"/>
    <mergeCell ref="W22:AA22"/>
    <mergeCell ref="AB22:AI22"/>
    <mergeCell ref="A40:AI40"/>
    <mergeCell ref="A41:AI41"/>
    <mergeCell ref="A37:AI37"/>
    <mergeCell ref="A36:AI36"/>
    <mergeCell ref="A30:O30"/>
    <mergeCell ref="P30:S30"/>
    <mergeCell ref="T30:V30"/>
    <mergeCell ref="W30:AA30"/>
    <mergeCell ref="AB30:AI30"/>
    <mergeCell ref="P31:AA31"/>
    <mergeCell ref="AB31:AI31"/>
    <mergeCell ref="P32:AA32"/>
    <mergeCell ref="AB32:AI32"/>
    <mergeCell ref="P33:AA33"/>
    <mergeCell ref="AB33:AI33"/>
    <mergeCell ref="A35:AI35"/>
    <mergeCell ref="A38:AI38"/>
    <mergeCell ref="A39:AI39"/>
    <mergeCell ref="W25:AA25"/>
    <mergeCell ref="AB25:AI25"/>
    <mergeCell ref="A26:O26"/>
    <mergeCell ref="P26:S26"/>
    <mergeCell ref="T26:V26"/>
    <mergeCell ref="W26:AA26"/>
    <mergeCell ref="AB26:AI26"/>
    <mergeCell ref="A27:O27"/>
    <mergeCell ref="P27:S27"/>
    <mergeCell ref="T27:V27"/>
    <mergeCell ref="W27:AA27"/>
    <mergeCell ref="AB27:AI27"/>
    <mergeCell ref="A25:O25"/>
    <mergeCell ref="P25:S25"/>
    <mergeCell ref="A24:O24"/>
    <mergeCell ref="P24:S24"/>
    <mergeCell ref="T24:V24"/>
    <mergeCell ref="W24:AA24"/>
    <mergeCell ref="AB24:AI24"/>
    <mergeCell ref="T25:V25"/>
    <mergeCell ref="A28:O28"/>
    <mergeCell ref="P28:S28"/>
    <mergeCell ref="T28:V28"/>
    <mergeCell ref="W28:AA28"/>
    <mergeCell ref="AB28:AI28"/>
    <mergeCell ref="A29:O29"/>
    <mergeCell ref="P29:S29"/>
    <mergeCell ref="T29:V29"/>
    <mergeCell ref="W29:AA29"/>
    <mergeCell ref="AB29:AI29"/>
    <mergeCell ref="A21:O21"/>
    <mergeCell ref="P21:S21"/>
    <mergeCell ref="T21:V21"/>
    <mergeCell ref="W21:AA21"/>
    <mergeCell ref="AB21:AI21"/>
    <mergeCell ref="A23:O23"/>
    <mergeCell ref="P23:S23"/>
    <mergeCell ref="T23:V23"/>
    <mergeCell ref="W23:AA23"/>
    <mergeCell ref="AB23:AI23"/>
    <mergeCell ref="A20:O20"/>
    <mergeCell ref="P20:S20"/>
    <mergeCell ref="T20:V20"/>
    <mergeCell ref="W20:AA20"/>
    <mergeCell ref="AB20:AI20"/>
    <mergeCell ref="A19:O19"/>
    <mergeCell ref="P19:S19"/>
    <mergeCell ref="T19:V19"/>
    <mergeCell ref="W19:AA19"/>
    <mergeCell ref="AB19:AI19"/>
    <mergeCell ref="A18:O18"/>
    <mergeCell ref="P18:S18"/>
    <mergeCell ref="T18:V18"/>
    <mergeCell ref="W18:AA18"/>
    <mergeCell ref="AB18:AI18"/>
    <mergeCell ref="E13:Q15"/>
    <mergeCell ref="W13:Z15"/>
    <mergeCell ref="AA13:AD15"/>
    <mergeCell ref="AE13:AH15"/>
    <mergeCell ref="A14:D14"/>
    <mergeCell ref="A12:D12"/>
    <mergeCell ref="E12:Q12"/>
    <mergeCell ref="W12:Z12"/>
    <mergeCell ref="AA12:AD12"/>
    <mergeCell ref="AE12:AH12"/>
    <mergeCell ref="X9:AI9"/>
    <mergeCell ref="A10:D10"/>
    <mergeCell ref="E10:Q10"/>
    <mergeCell ref="A11:D11"/>
    <mergeCell ref="E11:Q11"/>
    <mergeCell ref="A1:AI2"/>
    <mergeCell ref="A4:N5"/>
    <mergeCell ref="O4:Q5"/>
    <mergeCell ref="Z4:AI4"/>
    <mergeCell ref="A7:G8"/>
    <mergeCell ref="H7:Q8"/>
  </mergeCells>
  <phoneticPr fontId="3"/>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C68EB-A367-47F6-9829-3EA71E6ACED1}">
  <sheetPr>
    <pageSetUpPr fitToPage="1"/>
  </sheetPr>
  <dimension ref="A1:AI37"/>
  <sheetViews>
    <sheetView topLeftCell="A7" zoomScale="95" zoomScaleNormal="95" workbookViewId="0">
      <selection activeCell="E10" sqref="E10:Q10"/>
    </sheetView>
  </sheetViews>
  <sheetFormatPr defaultColWidth="8.58203125" defaultRowHeight="13" x14ac:dyDescent="0.55000000000000004"/>
  <cols>
    <col min="1" max="35" width="2.58203125" style="9" customWidth="1"/>
    <col min="36" max="16384" width="8.58203125" style="9"/>
  </cols>
  <sheetData>
    <row r="1" spans="1:35" ht="20.25" customHeight="1" x14ac:dyDescent="0.55000000000000004">
      <c r="A1" s="93" t="s">
        <v>21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ht="13"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55000000000000004">
      <c r="A4" s="82" t="s">
        <v>23</v>
      </c>
      <c r="B4" s="94"/>
      <c r="C4" s="94"/>
      <c r="D4" s="94"/>
      <c r="E4" s="94"/>
      <c r="F4" s="94"/>
      <c r="G4" s="94"/>
      <c r="H4" s="94"/>
      <c r="I4" s="94"/>
      <c r="J4" s="94"/>
      <c r="K4" s="94"/>
      <c r="L4" s="94"/>
      <c r="M4" s="94"/>
      <c r="N4" s="94"/>
      <c r="O4" s="83" t="s">
        <v>0</v>
      </c>
      <c r="P4" s="83"/>
      <c r="Q4" s="83"/>
      <c r="R4" s="1"/>
      <c r="S4" s="1"/>
      <c r="T4" s="1"/>
      <c r="U4" s="1"/>
      <c r="V4" s="1"/>
      <c r="W4" s="1"/>
      <c r="X4" s="1"/>
      <c r="Y4" s="1"/>
      <c r="Z4" s="85">
        <f ca="1">TODAY()</f>
        <v>45483</v>
      </c>
      <c r="AA4" s="85"/>
      <c r="AB4" s="85"/>
      <c r="AC4" s="85"/>
      <c r="AD4" s="85"/>
      <c r="AE4" s="85"/>
      <c r="AF4" s="85"/>
      <c r="AG4" s="85"/>
      <c r="AH4" s="85"/>
      <c r="AI4" s="85"/>
    </row>
    <row r="5" spans="1:35" ht="14.25" customHeight="1" thickBot="1" x14ac:dyDescent="0.6">
      <c r="A5" s="95"/>
      <c r="B5" s="95"/>
      <c r="C5" s="95"/>
      <c r="D5" s="95"/>
      <c r="E5" s="95"/>
      <c r="F5" s="95"/>
      <c r="G5" s="95"/>
      <c r="H5" s="95"/>
      <c r="I5" s="95"/>
      <c r="J5" s="95"/>
      <c r="K5" s="95"/>
      <c r="L5" s="95"/>
      <c r="M5" s="95"/>
      <c r="N5" s="95"/>
      <c r="O5" s="84"/>
      <c r="P5" s="84"/>
      <c r="Q5" s="84"/>
      <c r="R5" s="1"/>
      <c r="S5" s="1"/>
      <c r="T5" s="1"/>
      <c r="U5" s="1"/>
      <c r="V5" s="1"/>
      <c r="W5" s="1"/>
      <c r="X5" s="1"/>
      <c r="Y5" s="1"/>
    </row>
    <row r="6" spans="1:35" ht="16.5" customHeight="1" x14ac:dyDescent="0.55000000000000004">
      <c r="A6" s="2"/>
      <c r="B6" s="2"/>
      <c r="C6" s="2"/>
      <c r="D6" s="2"/>
      <c r="E6" s="2"/>
      <c r="F6" s="2"/>
      <c r="G6" s="2"/>
      <c r="H6" s="2"/>
      <c r="I6" s="2"/>
      <c r="J6" s="2"/>
      <c r="K6" s="2"/>
      <c r="L6" s="2"/>
      <c r="M6" s="2"/>
      <c r="N6" s="2"/>
      <c r="O6" s="2"/>
      <c r="P6" s="2"/>
      <c r="Q6" s="2"/>
      <c r="R6" s="1"/>
      <c r="S6" s="1"/>
      <c r="T6" s="1"/>
      <c r="U6" s="1"/>
      <c r="V6" s="1"/>
      <c r="W6" s="1"/>
      <c r="X6" s="1"/>
      <c r="Y6" s="1"/>
    </row>
    <row r="7" spans="1:35" ht="13" customHeight="1" x14ac:dyDescent="0.55000000000000004">
      <c r="A7" s="87" t="s">
        <v>1</v>
      </c>
      <c r="B7" s="87"/>
      <c r="C7" s="87"/>
      <c r="D7" s="87"/>
      <c r="E7" s="87"/>
      <c r="F7" s="87"/>
      <c r="G7" s="87"/>
      <c r="H7" s="89">
        <f>AB31</f>
        <v>50600</v>
      </c>
      <c r="I7" s="89"/>
      <c r="J7" s="89"/>
      <c r="K7" s="89"/>
      <c r="L7" s="89"/>
      <c r="M7" s="89"/>
      <c r="N7" s="89"/>
      <c r="O7" s="89"/>
      <c r="P7" s="89"/>
      <c r="Q7" s="89"/>
      <c r="R7" s="1"/>
      <c r="S7" s="1"/>
      <c r="T7" s="1"/>
      <c r="U7" s="1"/>
      <c r="V7" s="1"/>
      <c r="W7" s="1"/>
      <c r="X7" s="1"/>
      <c r="Y7" s="1"/>
      <c r="Z7" s="1"/>
      <c r="AA7" s="1"/>
      <c r="AB7" s="1"/>
      <c r="AC7" s="1"/>
      <c r="AD7" s="1"/>
      <c r="AE7" s="1"/>
      <c r="AF7" s="1"/>
      <c r="AG7" s="1"/>
      <c r="AH7" s="1"/>
      <c r="AI7" s="1"/>
    </row>
    <row r="8" spans="1:35" ht="13" customHeight="1" thickBot="1" x14ac:dyDescent="0.6">
      <c r="A8" s="88"/>
      <c r="B8" s="88"/>
      <c r="C8" s="88"/>
      <c r="D8" s="88"/>
      <c r="E8" s="88"/>
      <c r="F8" s="88"/>
      <c r="G8" s="88"/>
      <c r="H8" s="90"/>
      <c r="I8" s="90"/>
      <c r="J8" s="90"/>
      <c r="K8" s="90"/>
      <c r="L8" s="90"/>
      <c r="M8" s="90"/>
      <c r="N8" s="90"/>
      <c r="O8" s="90"/>
      <c r="P8" s="90"/>
      <c r="Q8" s="90"/>
      <c r="R8" s="1" t="s">
        <v>2</v>
      </c>
      <c r="S8" s="1"/>
      <c r="T8" s="1"/>
      <c r="U8" s="1"/>
      <c r="V8" s="1"/>
      <c r="W8" s="1"/>
      <c r="X8" s="1"/>
      <c r="Y8" s="1"/>
      <c r="Z8" s="1"/>
      <c r="AA8" s="1"/>
      <c r="AB8" s="1"/>
      <c r="AC8" s="1"/>
      <c r="AD8" s="1"/>
      <c r="AE8" s="1"/>
      <c r="AF8" s="1"/>
      <c r="AG8" s="1"/>
      <c r="AH8" s="1"/>
      <c r="AI8" s="1"/>
    </row>
    <row r="9" spans="1:35" ht="22.5" customHeight="1" x14ac:dyDescent="0.55000000000000004">
      <c r="A9" s="3"/>
      <c r="B9" s="3"/>
      <c r="C9" s="3"/>
      <c r="D9" s="3"/>
      <c r="E9" s="3"/>
      <c r="F9" s="3"/>
      <c r="G9" s="3"/>
      <c r="H9" s="3"/>
      <c r="I9" s="3"/>
      <c r="J9" s="3"/>
      <c r="K9" s="3"/>
      <c r="L9" s="3"/>
      <c r="M9" s="3"/>
      <c r="N9" s="3"/>
      <c r="O9" s="3"/>
      <c r="P9" s="3"/>
      <c r="Q9" s="3"/>
      <c r="R9" s="1"/>
      <c r="S9" s="1"/>
      <c r="T9" s="1"/>
      <c r="U9" s="1"/>
      <c r="V9" s="1"/>
      <c r="W9" s="1"/>
      <c r="X9" s="91"/>
      <c r="Y9" s="91"/>
      <c r="Z9" s="91"/>
      <c r="AA9" s="91"/>
      <c r="AB9" s="91"/>
      <c r="AC9" s="91"/>
      <c r="AD9" s="91"/>
      <c r="AE9" s="91"/>
      <c r="AF9" s="91"/>
      <c r="AG9" s="91"/>
      <c r="AH9" s="91"/>
      <c r="AI9" s="91"/>
    </row>
    <row r="10" spans="1:35" ht="16" customHeight="1" x14ac:dyDescent="0.55000000000000004">
      <c r="A10" s="80" t="s">
        <v>3</v>
      </c>
      <c r="B10" s="80"/>
      <c r="C10" s="80"/>
      <c r="D10" s="80"/>
      <c r="E10" s="92" t="s">
        <v>58</v>
      </c>
      <c r="F10" s="92"/>
      <c r="G10" s="92"/>
      <c r="H10" s="92"/>
      <c r="I10" s="92"/>
      <c r="J10" s="92"/>
      <c r="K10" s="92"/>
      <c r="L10" s="92"/>
      <c r="M10" s="92"/>
      <c r="N10" s="92"/>
      <c r="O10" s="92"/>
      <c r="P10" s="92"/>
      <c r="Q10" s="92"/>
      <c r="R10" s="1"/>
      <c r="S10" s="1"/>
      <c r="T10" s="1"/>
      <c r="U10" s="1"/>
      <c r="V10" s="1"/>
      <c r="W10" s="4"/>
      <c r="X10" s="4"/>
      <c r="Y10" s="4"/>
      <c r="Z10" s="4"/>
      <c r="AA10" s="4"/>
      <c r="AB10" s="4"/>
      <c r="AC10" s="4"/>
      <c r="AD10" s="4"/>
      <c r="AE10" s="4"/>
      <c r="AF10" s="4"/>
      <c r="AG10" s="4"/>
      <c r="AH10" s="4"/>
      <c r="AI10" s="4"/>
    </row>
    <row r="11" spans="1:35" ht="16" customHeight="1" x14ac:dyDescent="0.55000000000000004">
      <c r="A11" s="66" t="s">
        <v>4</v>
      </c>
      <c r="B11" s="66"/>
      <c r="C11" s="66"/>
      <c r="D11" s="66"/>
      <c r="E11" s="67" t="s">
        <v>5</v>
      </c>
      <c r="F11" s="67"/>
      <c r="G11" s="67"/>
      <c r="H11" s="67"/>
      <c r="I11" s="67"/>
      <c r="J11" s="67"/>
      <c r="K11" s="67"/>
      <c r="L11" s="67"/>
      <c r="M11" s="67"/>
      <c r="N11" s="67"/>
      <c r="O11" s="67"/>
      <c r="P11" s="67"/>
      <c r="Q11" s="67"/>
      <c r="R11" s="1"/>
      <c r="S11" s="1"/>
      <c r="T11" s="1"/>
      <c r="U11" s="1"/>
      <c r="V11" s="1"/>
      <c r="W11" s="5"/>
      <c r="X11" s="5"/>
      <c r="Y11" s="5"/>
      <c r="Z11" s="6"/>
      <c r="AA11" s="6"/>
      <c r="AB11" s="6"/>
      <c r="AC11" s="6"/>
      <c r="AD11" s="6"/>
      <c r="AE11" s="6"/>
      <c r="AF11" s="6"/>
      <c r="AG11" s="6"/>
      <c r="AH11" s="6"/>
      <c r="AI11" s="6"/>
    </row>
    <row r="12" spans="1:35" ht="16" customHeight="1" x14ac:dyDescent="0.55000000000000004">
      <c r="A12" s="66" t="s">
        <v>6</v>
      </c>
      <c r="B12" s="66"/>
      <c r="C12" s="66"/>
      <c r="D12" s="66"/>
      <c r="E12" s="67" t="s">
        <v>7</v>
      </c>
      <c r="F12" s="67"/>
      <c r="G12" s="67"/>
      <c r="H12" s="67"/>
      <c r="I12" s="67"/>
      <c r="J12" s="67"/>
      <c r="K12" s="67"/>
      <c r="L12" s="67"/>
      <c r="M12" s="67"/>
      <c r="N12" s="67"/>
      <c r="O12" s="67"/>
      <c r="P12" s="67"/>
      <c r="Q12" s="67"/>
      <c r="R12" s="1"/>
      <c r="S12" s="1"/>
      <c r="T12" s="1"/>
      <c r="U12" s="1"/>
      <c r="V12" s="1"/>
      <c r="W12" s="68" t="s">
        <v>8</v>
      </c>
      <c r="X12" s="69"/>
      <c r="Y12" s="69"/>
      <c r="Z12" s="69"/>
      <c r="AA12" s="69" t="s">
        <v>8</v>
      </c>
      <c r="AB12" s="69"/>
      <c r="AC12" s="69"/>
      <c r="AD12" s="69"/>
      <c r="AE12" s="69" t="s">
        <v>9</v>
      </c>
      <c r="AF12" s="69"/>
      <c r="AG12" s="69"/>
      <c r="AH12" s="70"/>
    </row>
    <row r="13" spans="1:35" ht="16" customHeight="1" x14ac:dyDescent="0.55000000000000004">
      <c r="A13" s="10"/>
      <c r="B13" s="10"/>
      <c r="C13" s="10"/>
      <c r="D13" s="10"/>
      <c r="E13" s="71" t="s">
        <v>10</v>
      </c>
      <c r="F13" s="71"/>
      <c r="G13" s="71"/>
      <c r="H13" s="71"/>
      <c r="I13" s="71"/>
      <c r="J13" s="71"/>
      <c r="K13" s="71"/>
      <c r="L13" s="71"/>
      <c r="M13" s="71"/>
      <c r="N13" s="71"/>
      <c r="O13" s="71"/>
      <c r="P13" s="71"/>
      <c r="Q13" s="71"/>
      <c r="R13" s="1"/>
      <c r="S13" s="1"/>
      <c r="T13" s="1"/>
      <c r="U13" s="1"/>
      <c r="V13" s="1"/>
      <c r="W13" s="74"/>
      <c r="X13" s="75"/>
      <c r="Y13" s="75"/>
      <c r="Z13" s="75"/>
      <c r="AA13" s="75"/>
      <c r="AB13" s="75"/>
      <c r="AC13" s="75"/>
      <c r="AD13" s="75"/>
      <c r="AE13" s="75"/>
      <c r="AF13" s="75"/>
      <c r="AG13" s="75"/>
      <c r="AH13" s="78"/>
    </row>
    <row r="14" spans="1:35" ht="16" customHeight="1" x14ac:dyDescent="0.55000000000000004">
      <c r="A14" s="80" t="s">
        <v>11</v>
      </c>
      <c r="B14" s="80"/>
      <c r="C14" s="80"/>
      <c r="D14" s="80"/>
      <c r="E14" s="72"/>
      <c r="F14" s="72"/>
      <c r="G14" s="72"/>
      <c r="H14" s="72"/>
      <c r="I14" s="72"/>
      <c r="J14" s="72"/>
      <c r="K14" s="72"/>
      <c r="L14" s="72"/>
      <c r="M14" s="72"/>
      <c r="N14" s="72"/>
      <c r="O14" s="72"/>
      <c r="P14" s="72"/>
      <c r="Q14" s="72"/>
      <c r="W14" s="74"/>
      <c r="X14" s="75"/>
      <c r="Y14" s="75"/>
      <c r="Z14" s="75"/>
      <c r="AA14" s="75"/>
      <c r="AB14" s="75"/>
      <c r="AC14" s="75"/>
      <c r="AD14" s="75"/>
      <c r="AE14" s="75"/>
      <c r="AF14" s="75"/>
      <c r="AG14" s="75"/>
      <c r="AH14" s="78"/>
    </row>
    <row r="15" spans="1:35" ht="16" customHeight="1" x14ac:dyDescent="0.55000000000000004">
      <c r="E15" s="73"/>
      <c r="F15" s="73"/>
      <c r="G15" s="73"/>
      <c r="H15" s="73"/>
      <c r="I15" s="73"/>
      <c r="J15" s="73"/>
      <c r="K15" s="73"/>
      <c r="L15" s="73"/>
      <c r="M15" s="73"/>
      <c r="N15" s="73"/>
      <c r="O15" s="73"/>
      <c r="P15" s="73"/>
      <c r="Q15" s="73"/>
      <c r="W15" s="76"/>
      <c r="X15" s="77"/>
      <c r="Y15" s="77"/>
      <c r="Z15" s="77"/>
      <c r="AA15" s="77"/>
      <c r="AB15" s="77"/>
      <c r="AC15" s="77"/>
      <c r="AD15" s="77"/>
      <c r="AE15" s="77"/>
      <c r="AF15" s="77"/>
      <c r="AG15" s="77"/>
      <c r="AH15" s="79"/>
    </row>
    <row r="16" spans="1:35" ht="13" customHeight="1" x14ac:dyDescent="0.55000000000000004"/>
    <row r="17" spans="1:35" ht="13" customHeight="1" x14ac:dyDescent="0.2">
      <c r="A17" s="7"/>
      <c r="B17" s="7"/>
      <c r="C17" s="1"/>
      <c r="D17" s="1"/>
      <c r="E17" s="1"/>
      <c r="F17" s="1"/>
      <c r="G17" s="1"/>
      <c r="H17" s="1"/>
      <c r="I17" s="1"/>
      <c r="J17" s="1"/>
      <c r="K17" s="1"/>
      <c r="L17" s="1"/>
      <c r="M17" s="1"/>
      <c r="N17" s="1"/>
      <c r="O17" s="1"/>
      <c r="P17" s="1"/>
      <c r="Q17" s="1"/>
      <c r="R17" s="8"/>
      <c r="S17" s="8"/>
      <c r="T17" s="8"/>
      <c r="U17" s="1"/>
      <c r="V17" s="1"/>
      <c r="W17" s="1"/>
      <c r="X17" s="1"/>
      <c r="Y17" s="1"/>
      <c r="Z17" s="1"/>
      <c r="AA17" s="1"/>
      <c r="AB17" s="1"/>
      <c r="AC17" s="1"/>
      <c r="AD17" s="1"/>
      <c r="AE17" s="1"/>
      <c r="AF17" s="1"/>
      <c r="AG17" s="1"/>
      <c r="AH17" s="1"/>
      <c r="AI17" s="1"/>
    </row>
    <row r="18" spans="1:35" ht="21" customHeight="1" x14ac:dyDescent="0.55000000000000004">
      <c r="A18" s="54" t="s">
        <v>12</v>
      </c>
      <c r="B18" s="55"/>
      <c r="C18" s="55"/>
      <c r="D18" s="55"/>
      <c r="E18" s="55"/>
      <c r="F18" s="55"/>
      <c r="G18" s="55"/>
      <c r="H18" s="55"/>
      <c r="I18" s="55"/>
      <c r="J18" s="55"/>
      <c r="K18" s="55"/>
      <c r="L18" s="55"/>
      <c r="M18" s="55"/>
      <c r="N18" s="55"/>
      <c r="O18" s="56"/>
      <c r="P18" s="61" t="s">
        <v>13</v>
      </c>
      <c r="Q18" s="55"/>
      <c r="R18" s="55"/>
      <c r="S18" s="56"/>
      <c r="T18" s="61" t="s">
        <v>14</v>
      </c>
      <c r="U18" s="55"/>
      <c r="V18" s="56"/>
      <c r="W18" s="61" t="s">
        <v>15</v>
      </c>
      <c r="X18" s="55"/>
      <c r="Y18" s="55"/>
      <c r="Z18" s="55"/>
      <c r="AA18" s="56"/>
      <c r="AB18" s="61" t="s">
        <v>16</v>
      </c>
      <c r="AC18" s="55"/>
      <c r="AD18" s="55"/>
      <c r="AE18" s="55"/>
      <c r="AF18" s="55"/>
      <c r="AG18" s="55"/>
      <c r="AH18" s="55"/>
      <c r="AI18" s="62"/>
    </row>
    <row r="19" spans="1:35" ht="26.25" customHeight="1" x14ac:dyDescent="0.55000000000000004">
      <c r="A19" s="12" t="s">
        <v>56</v>
      </c>
      <c r="B19" s="13"/>
      <c r="C19" s="13"/>
      <c r="D19" s="13"/>
      <c r="E19" s="13"/>
      <c r="F19" s="13"/>
      <c r="G19" s="13"/>
      <c r="H19" s="13"/>
      <c r="I19" s="13"/>
      <c r="J19" s="13"/>
      <c r="K19" s="13"/>
      <c r="L19" s="13"/>
      <c r="M19" s="13"/>
      <c r="N19" s="13"/>
      <c r="O19" s="14"/>
      <c r="P19" s="18"/>
      <c r="Q19" s="19"/>
      <c r="R19" s="19"/>
      <c r="S19" s="20"/>
      <c r="T19" s="18"/>
      <c r="U19" s="19"/>
      <c r="V19" s="20"/>
      <c r="W19" s="15"/>
      <c r="X19" s="16"/>
      <c r="Y19" s="16"/>
      <c r="Z19" s="16"/>
      <c r="AA19" s="17"/>
      <c r="AB19" s="63"/>
      <c r="AC19" s="64"/>
      <c r="AD19" s="64"/>
      <c r="AE19" s="64"/>
      <c r="AF19" s="64"/>
      <c r="AG19" s="64"/>
      <c r="AH19" s="64"/>
      <c r="AI19" s="65"/>
    </row>
    <row r="20" spans="1:35" ht="26.25" customHeight="1" x14ac:dyDescent="0.55000000000000004">
      <c r="A20" s="60" t="s">
        <v>38</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99"/>
    </row>
    <row r="21" spans="1:35" ht="26.25" customHeight="1" x14ac:dyDescent="0.55000000000000004">
      <c r="A21" s="12" t="s">
        <v>24</v>
      </c>
      <c r="B21" s="13"/>
      <c r="C21" s="13"/>
      <c r="D21" s="13"/>
      <c r="E21" s="13"/>
      <c r="F21" s="13"/>
      <c r="G21" s="13"/>
      <c r="H21" s="13"/>
      <c r="I21" s="13"/>
      <c r="J21" s="13"/>
      <c r="K21" s="13"/>
      <c r="L21" s="13"/>
      <c r="M21" s="13"/>
      <c r="N21" s="13"/>
      <c r="O21" s="14"/>
      <c r="P21" s="15"/>
      <c r="Q21" s="16"/>
      <c r="R21" s="16"/>
      <c r="S21" s="17"/>
      <c r="T21" s="18"/>
      <c r="U21" s="19"/>
      <c r="V21" s="20"/>
      <c r="W21" s="15"/>
      <c r="X21" s="16"/>
      <c r="Y21" s="16"/>
      <c r="Z21" s="16"/>
      <c r="AA21" s="17"/>
      <c r="AB21" s="24"/>
      <c r="AC21" s="25"/>
      <c r="AD21" s="25"/>
      <c r="AE21" s="25"/>
      <c r="AF21" s="25"/>
      <c r="AG21" s="25"/>
      <c r="AH21" s="25"/>
      <c r="AI21" s="26"/>
    </row>
    <row r="22" spans="1:35" ht="26.25" customHeight="1" x14ac:dyDescent="0.55000000000000004">
      <c r="A22" s="12" t="s">
        <v>41</v>
      </c>
      <c r="B22" s="13"/>
      <c r="C22" s="13"/>
      <c r="D22" s="13"/>
      <c r="E22" s="13"/>
      <c r="F22" s="13"/>
      <c r="G22" s="13"/>
      <c r="H22" s="13"/>
      <c r="I22" s="13"/>
      <c r="J22" s="13"/>
      <c r="K22" s="13"/>
      <c r="L22" s="13"/>
      <c r="M22" s="13"/>
      <c r="N22" s="13"/>
      <c r="O22" s="14"/>
      <c r="P22" s="15">
        <v>30</v>
      </c>
      <c r="Q22" s="16"/>
      <c r="R22" s="16"/>
      <c r="S22" s="17"/>
      <c r="T22" s="18" t="s">
        <v>28</v>
      </c>
      <c r="U22" s="19"/>
      <c r="V22" s="20"/>
      <c r="W22" s="15">
        <v>90</v>
      </c>
      <c r="X22" s="16"/>
      <c r="Y22" s="16"/>
      <c r="Z22" s="16"/>
      <c r="AA22" s="17"/>
      <c r="AB22" s="24">
        <f>PRODUCT(W22,P22)</f>
        <v>2700</v>
      </c>
      <c r="AC22" s="25"/>
      <c r="AD22" s="25"/>
      <c r="AE22" s="25"/>
      <c r="AF22" s="25"/>
      <c r="AG22" s="25"/>
      <c r="AH22" s="25"/>
      <c r="AI22" s="26"/>
    </row>
    <row r="23" spans="1:35" ht="26.25" customHeight="1" x14ac:dyDescent="0.55000000000000004">
      <c r="A23" s="12" t="s">
        <v>35</v>
      </c>
      <c r="B23" s="13"/>
      <c r="C23" s="13"/>
      <c r="D23" s="13"/>
      <c r="E23" s="13"/>
      <c r="F23" s="13"/>
      <c r="G23" s="13"/>
      <c r="H23" s="13"/>
      <c r="I23" s="13"/>
      <c r="J23" s="13"/>
      <c r="K23" s="13"/>
      <c r="L23" s="13"/>
      <c r="M23" s="13"/>
      <c r="N23" s="13"/>
      <c r="O23" s="14"/>
      <c r="P23" s="15">
        <v>30</v>
      </c>
      <c r="Q23" s="16"/>
      <c r="R23" s="16"/>
      <c r="S23" s="17"/>
      <c r="T23" s="18" t="s">
        <v>28</v>
      </c>
      <c r="U23" s="19"/>
      <c r="V23" s="20"/>
      <c r="W23" s="15">
        <v>50</v>
      </c>
      <c r="X23" s="16"/>
      <c r="Y23" s="16"/>
      <c r="Z23" s="16"/>
      <c r="AA23" s="17"/>
      <c r="AB23" s="24">
        <f t="shared" ref="AB23:AB24" si="0">PRODUCT(W23,P23)</f>
        <v>1500</v>
      </c>
      <c r="AC23" s="25"/>
      <c r="AD23" s="25"/>
      <c r="AE23" s="25"/>
      <c r="AF23" s="25"/>
      <c r="AG23" s="25"/>
      <c r="AH23" s="25"/>
      <c r="AI23" s="26"/>
    </row>
    <row r="24" spans="1:35" ht="26.25" customHeight="1" x14ac:dyDescent="0.55000000000000004">
      <c r="A24" s="12" t="s">
        <v>36</v>
      </c>
      <c r="B24" s="13"/>
      <c r="C24" s="13"/>
      <c r="D24" s="13"/>
      <c r="E24" s="13"/>
      <c r="F24" s="13"/>
      <c r="G24" s="13"/>
      <c r="H24" s="13"/>
      <c r="I24" s="13"/>
      <c r="J24" s="13"/>
      <c r="K24" s="13"/>
      <c r="L24" s="13"/>
      <c r="M24" s="13"/>
      <c r="N24" s="13"/>
      <c r="O24" s="14"/>
      <c r="P24" s="15">
        <v>360</v>
      </c>
      <c r="Q24" s="16"/>
      <c r="R24" s="16"/>
      <c r="S24" s="17"/>
      <c r="T24" s="18" t="s">
        <v>28</v>
      </c>
      <c r="U24" s="19"/>
      <c r="V24" s="20"/>
      <c r="W24" s="15">
        <v>30</v>
      </c>
      <c r="X24" s="16"/>
      <c r="Y24" s="16"/>
      <c r="Z24" s="16"/>
      <c r="AA24" s="17"/>
      <c r="AB24" s="24">
        <f t="shared" si="0"/>
        <v>10800</v>
      </c>
      <c r="AC24" s="25"/>
      <c r="AD24" s="25"/>
      <c r="AE24" s="25"/>
      <c r="AF24" s="25"/>
      <c r="AG24" s="25"/>
      <c r="AH24" s="25"/>
      <c r="AI24" s="26"/>
    </row>
    <row r="25" spans="1:35" ht="26.25" customHeight="1" x14ac:dyDescent="0.55000000000000004">
      <c r="A25" s="12" t="s">
        <v>26</v>
      </c>
      <c r="B25" s="13"/>
      <c r="C25" s="13"/>
      <c r="D25" s="13"/>
      <c r="E25" s="13"/>
      <c r="F25" s="13"/>
      <c r="G25" s="13"/>
      <c r="H25" s="13"/>
      <c r="I25" s="13"/>
      <c r="J25" s="13"/>
      <c r="K25" s="13"/>
      <c r="L25" s="13"/>
      <c r="M25" s="13"/>
      <c r="N25" s="13"/>
      <c r="O25" s="14"/>
      <c r="P25" s="15">
        <v>1</v>
      </c>
      <c r="Q25" s="16"/>
      <c r="R25" s="16"/>
      <c r="S25" s="17"/>
      <c r="T25" s="18" t="s">
        <v>33</v>
      </c>
      <c r="U25" s="19"/>
      <c r="V25" s="20"/>
      <c r="W25" s="15">
        <v>28000</v>
      </c>
      <c r="X25" s="16"/>
      <c r="Y25" s="16"/>
      <c r="Z25" s="16"/>
      <c r="AA25" s="17"/>
      <c r="AB25" s="24">
        <f t="shared" ref="AB25:AB26" si="1">PRODUCT(P25,W25)</f>
        <v>28000</v>
      </c>
      <c r="AC25" s="25"/>
      <c r="AD25" s="25"/>
      <c r="AE25" s="25"/>
      <c r="AF25" s="25"/>
      <c r="AG25" s="25"/>
      <c r="AH25" s="25"/>
      <c r="AI25" s="26"/>
    </row>
    <row r="26" spans="1:35" ht="26.25" customHeight="1" x14ac:dyDescent="0.55000000000000004">
      <c r="A26" s="12" t="s">
        <v>27</v>
      </c>
      <c r="B26" s="13"/>
      <c r="C26" s="13"/>
      <c r="D26" s="13"/>
      <c r="E26" s="13"/>
      <c r="F26" s="13"/>
      <c r="G26" s="13"/>
      <c r="H26" s="13"/>
      <c r="I26" s="13"/>
      <c r="J26" s="13"/>
      <c r="K26" s="13"/>
      <c r="L26" s="13"/>
      <c r="M26" s="13"/>
      <c r="N26" s="13"/>
      <c r="O26" s="14"/>
      <c r="P26" s="15">
        <v>1</v>
      </c>
      <c r="Q26" s="16"/>
      <c r="R26" s="16"/>
      <c r="S26" s="17"/>
      <c r="T26" s="18" t="s">
        <v>31</v>
      </c>
      <c r="U26" s="19"/>
      <c r="V26" s="20"/>
      <c r="W26" s="15">
        <v>3000</v>
      </c>
      <c r="X26" s="16"/>
      <c r="Y26" s="16"/>
      <c r="Z26" s="16"/>
      <c r="AA26" s="17"/>
      <c r="AB26" s="24">
        <f t="shared" si="1"/>
        <v>3000</v>
      </c>
      <c r="AC26" s="25"/>
      <c r="AD26" s="25"/>
      <c r="AE26" s="25"/>
      <c r="AF26" s="25"/>
      <c r="AG26" s="25"/>
      <c r="AH26" s="25"/>
      <c r="AI26" s="26"/>
    </row>
    <row r="27" spans="1:35" ht="26.25" customHeight="1" x14ac:dyDescent="0.55000000000000004">
      <c r="A27" s="60" t="s">
        <v>32</v>
      </c>
      <c r="B27" s="19"/>
      <c r="C27" s="19"/>
      <c r="D27" s="19"/>
      <c r="E27" s="19"/>
      <c r="F27" s="19"/>
      <c r="G27" s="19"/>
      <c r="H27" s="19"/>
      <c r="I27" s="19"/>
      <c r="J27" s="19"/>
      <c r="K27" s="19"/>
      <c r="L27" s="19"/>
      <c r="M27" s="19"/>
      <c r="N27" s="19"/>
      <c r="O27" s="20"/>
      <c r="P27" s="15"/>
      <c r="Q27" s="16"/>
      <c r="R27" s="16"/>
      <c r="S27" s="17"/>
      <c r="T27" s="18"/>
      <c r="U27" s="19"/>
      <c r="V27" s="20"/>
      <c r="W27" s="15"/>
      <c r="X27" s="16"/>
      <c r="Y27" s="16"/>
      <c r="Z27" s="16"/>
      <c r="AA27" s="17"/>
      <c r="AB27" s="24"/>
      <c r="AC27" s="25"/>
      <c r="AD27" s="25"/>
      <c r="AE27" s="25"/>
      <c r="AF27" s="25"/>
      <c r="AG27" s="25"/>
      <c r="AH27" s="25"/>
      <c r="AI27" s="26"/>
    </row>
    <row r="28" spans="1:35" ht="26.25" customHeight="1" x14ac:dyDescent="0.55000000000000004">
      <c r="A28" s="51"/>
      <c r="B28" s="52"/>
      <c r="C28" s="52"/>
      <c r="D28" s="52"/>
      <c r="E28" s="52"/>
      <c r="F28" s="52"/>
      <c r="G28" s="52"/>
      <c r="H28" s="52"/>
      <c r="I28" s="52"/>
      <c r="J28" s="52"/>
      <c r="K28" s="52"/>
      <c r="L28" s="52"/>
      <c r="M28" s="52"/>
      <c r="N28" s="52"/>
      <c r="O28" s="53"/>
      <c r="P28" s="21"/>
      <c r="Q28" s="22"/>
      <c r="R28" s="22"/>
      <c r="S28" s="23"/>
      <c r="T28" s="21"/>
      <c r="U28" s="22"/>
      <c r="V28" s="23"/>
      <c r="W28" s="21"/>
      <c r="X28" s="22"/>
      <c r="Y28" s="22"/>
      <c r="Z28" s="22"/>
      <c r="AA28" s="23"/>
      <c r="AB28" s="39"/>
      <c r="AC28" s="40"/>
      <c r="AD28" s="40"/>
      <c r="AE28" s="40"/>
      <c r="AF28" s="40"/>
      <c r="AG28" s="40"/>
      <c r="AH28" s="40"/>
      <c r="AI28" s="41"/>
    </row>
    <row r="29" spans="1:35" ht="21" customHeight="1" x14ac:dyDescent="0.55000000000000004">
      <c r="P29" s="54" t="s">
        <v>17</v>
      </c>
      <c r="Q29" s="55"/>
      <c r="R29" s="55"/>
      <c r="S29" s="55"/>
      <c r="T29" s="55"/>
      <c r="U29" s="55"/>
      <c r="V29" s="55"/>
      <c r="W29" s="55"/>
      <c r="X29" s="55"/>
      <c r="Y29" s="55"/>
      <c r="Z29" s="55"/>
      <c r="AA29" s="56"/>
      <c r="AB29" s="57">
        <f>SUM(AB20:AI27)</f>
        <v>46000</v>
      </c>
      <c r="AC29" s="58"/>
      <c r="AD29" s="58"/>
      <c r="AE29" s="58"/>
      <c r="AF29" s="58"/>
      <c r="AG29" s="58"/>
      <c r="AH29" s="58"/>
      <c r="AI29" s="59"/>
    </row>
    <row r="30" spans="1:35" ht="21" customHeight="1" x14ac:dyDescent="0.55000000000000004">
      <c r="P30" s="36" t="s">
        <v>18</v>
      </c>
      <c r="Q30" s="37"/>
      <c r="R30" s="37"/>
      <c r="S30" s="37"/>
      <c r="T30" s="37"/>
      <c r="U30" s="37"/>
      <c r="V30" s="37"/>
      <c r="W30" s="37"/>
      <c r="X30" s="37"/>
      <c r="Y30" s="37"/>
      <c r="Z30" s="37"/>
      <c r="AA30" s="38"/>
      <c r="AB30" s="39">
        <f>AB29*10%</f>
        <v>4600</v>
      </c>
      <c r="AC30" s="40"/>
      <c r="AD30" s="40"/>
      <c r="AE30" s="40"/>
      <c r="AF30" s="40"/>
      <c r="AG30" s="40"/>
      <c r="AH30" s="40"/>
      <c r="AI30" s="41"/>
    </row>
    <row r="31" spans="1:35" ht="21" customHeight="1" x14ac:dyDescent="0.55000000000000004">
      <c r="P31" s="42" t="s">
        <v>19</v>
      </c>
      <c r="Q31" s="43"/>
      <c r="R31" s="43"/>
      <c r="S31" s="43"/>
      <c r="T31" s="43"/>
      <c r="U31" s="43"/>
      <c r="V31" s="43"/>
      <c r="W31" s="43"/>
      <c r="X31" s="43"/>
      <c r="Y31" s="43"/>
      <c r="Z31" s="43"/>
      <c r="AA31" s="44"/>
      <c r="AB31" s="45">
        <f>AB29+AB30</f>
        <v>50600</v>
      </c>
      <c r="AC31" s="46"/>
      <c r="AD31" s="46"/>
      <c r="AE31" s="46"/>
      <c r="AF31" s="46"/>
      <c r="AG31" s="46"/>
      <c r="AH31" s="46"/>
      <c r="AI31" s="47"/>
    </row>
    <row r="33" spans="1:35" ht="13.5" customHeight="1" x14ac:dyDescent="0.55000000000000004">
      <c r="A33" s="48" t="s">
        <v>20</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row>
    <row r="34" spans="1:35" ht="13.5" customHeight="1" x14ac:dyDescent="0.55000000000000004">
      <c r="A34" s="27" t="s">
        <v>37</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9"/>
    </row>
    <row r="35" spans="1:35" ht="13.5" customHeight="1" x14ac:dyDescent="0.55000000000000004">
      <c r="A35" s="27" t="s">
        <v>39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9"/>
    </row>
    <row r="36" spans="1:35" ht="13.5" customHeight="1" x14ac:dyDescent="0.55000000000000004">
      <c r="A36" s="30" t="s">
        <v>55</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1:35" ht="13.5" customHeight="1" x14ac:dyDescent="0.55000000000000004">
      <c r="A37" s="33"/>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5"/>
    </row>
  </sheetData>
  <mergeCells count="83">
    <mergeCell ref="A1:AI2"/>
    <mergeCell ref="A4:N5"/>
    <mergeCell ref="O4:Q5"/>
    <mergeCell ref="Z4:AI4"/>
    <mergeCell ref="A7:G8"/>
    <mergeCell ref="H7:Q8"/>
    <mergeCell ref="A12:D12"/>
    <mergeCell ref="E12:Q12"/>
    <mergeCell ref="W12:Z12"/>
    <mergeCell ref="AA12:AD12"/>
    <mergeCell ref="AE12:AH12"/>
    <mergeCell ref="X9:AI9"/>
    <mergeCell ref="A10:D10"/>
    <mergeCell ref="E10:Q10"/>
    <mergeCell ref="A11:D11"/>
    <mergeCell ref="E11:Q11"/>
    <mergeCell ref="A20:AI20"/>
    <mergeCell ref="E13:Q15"/>
    <mergeCell ref="W13:Z15"/>
    <mergeCell ref="AA13:AD15"/>
    <mergeCell ref="AE13:AH15"/>
    <mergeCell ref="A14:D14"/>
    <mergeCell ref="A18:O18"/>
    <mergeCell ref="P18:S18"/>
    <mergeCell ref="T18:V18"/>
    <mergeCell ref="W18:AA18"/>
    <mergeCell ref="AB18:AI18"/>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28:O28"/>
    <mergeCell ref="P28:S28"/>
    <mergeCell ref="T28:V28"/>
    <mergeCell ref="W28:AA28"/>
    <mergeCell ref="AB28:AI28"/>
    <mergeCell ref="A27:O27"/>
    <mergeCell ref="P27:S27"/>
    <mergeCell ref="T27:V27"/>
    <mergeCell ref="W27:AA27"/>
    <mergeCell ref="AB27:AI27"/>
    <mergeCell ref="P29:AA29"/>
    <mergeCell ref="AB29:AI29"/>
    <mergeCell ref="P30:AA30"/>
    <mergeCell ref="AB30:AI30"/>
    <mergeCell ref="P31:AA31"/>
    <mergeCell ref="AB31:AI31"/>
    <mergeCell ref="A37:AI37"/>
    <mergeCell ref="A33:AI33"/>
    <mergeCell ref="A34:AI34"/>
    <mergeCell ref="A35:AI35"/>
    <mergeCell ref="A36:AI36"/>
  </mergeCells>
  <phoneticPr fontId="3"/>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E1BE4-0572-4D1C-92CC-044C2EE03A82}">
  <sheetPr>
    <pageSetUpPr fitToPage="1"/>
  </sheetPr>
  <dimension ref="A1:AI34"/>
  <sheetViews>
    <sheetView topLeftCell="A7" zoomScale="95" zoomScaleNormal="95" workbookViewId="0">
      <selection activeCell="A34" sqref="A34:AI34"/>
    </sheetView>
  </sheetViews>
  <sheetFormatPr defaultColWidth="8.58203125" defaultRowHeight="13" x14ac:dyDescent="0.55000000000000004"/>
  <cols>
    <col min="1" max="35" width="2.58203125" style="9" customWidth="1"/>
    <col min="36" max="16384" width="8.58203125" style="9"/>
  </cols>
  <sheetData>
    <row r="1" spans="1:35" ht="20.25" customHeight="1" x14ac:dyDescent="0.55000000000000004">
      <c r="A1" s="93" t="s">
        <v>21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ht="13"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55000000000000004">
      <c r="A4" s="82" t="s">
        <v>23</v>
      </c>
      <c r="B4" s="94"/>
      <c r="C4" s="94"/>
      <c r="D4" s="94"/>
      <c r="E4" s="94"/>
      <c r="F4" s="94"/>
      <c r="G4" s="94"/>
      <c r="H4" s="94"/>
      <c r="I4" s="94"/>
      <c r="J4" s="94"/>
      <c r="K4" s="94"/>
      <c r="L4" s="94"/>
      <c r="M4" s="94"/>
      <c r="N4" s="94"/>
      <c r="O4" s="83" t="s">
        <v>0</v>
      </c>
      <c r="P4" s="83"/>
      <c r="Q4" s="83"/>
      <c r="R4" s="1"/>
      <c r="S4" s="1"/>
      <c r="T4" s="1"/>
      <c r="U4" s="1"/>
      <c r="V4" s="1"/>
      <c r="W4" s="1"/>
      <c r="X4" s="1"/>
      <c r="Y4" s="1"/>
      <c r="Z4" s="85">
        <f ca="1">TODAY()</f>
        <v>45483</v>
      </c>
      <c r="AA4" s="85"/>
      <c r="AB4" s="85"/>
      <c r="AC4" s="85"/>
      <c r="AD4" s="85"/>
      <c r="AE4" s="85"/>
      <c r="AF4" s="85"/>
      <c r="AG4" s="85"/>
      <c r="AH4" s="85"/>
      <c r="AI4" s="85"/>
    </row>
    <row r="5" spans="1:35" ht="14.25" customHeight="1" thickBot="1" x14ac:dyDescent="0.6">
      <c r="A5" s="95"/>
      <c r="B5" s="95"/>
      <c r="C5" s="95"/>
      <c r="D5" s="95"/>
      <c r="E5" s="95"/>
      <c r="F5" s="95"/>
      <c r="G5" s="95"/>
      <c r="H5" s="95"/>
      <c r="I5" s="95"/>
      <c r="J5" s="95"/>
      <c r="K5" s="95"/>
      <c r="L5" s="95"/>
      <c r="M5" s="95"/>
      <c r="N5" s="95"/>
      <c r="O5" s="84"/>
      <c r="P5" s="84"/>
      <c r="Q5" s="84"/>
      <c r="R5" s="1"/>
      <c r="S5" s="1"/>
      <c r="T5" s="1"/>
      <c r="U5" s="1"/>
      <c r="V5" s="1"/>
      <c r="W5" s="1"/>
      <c r="X5" s="1"/>
      <c r="Y5" s="1"/>
    </row>
    <row r="6" spans="1:35" ht="16.5" customHeight="1" x14ac:dyDescent="0.55000000000000004">
      <c r="A6" s="2"/>
      <c r="B6" s="2"/>
      <c r="C6" s="2"/>
      <c r="D6" s="2"/>
      <c r="E6" s="2"/>
      <c r="F6" s="2"/>
      <c r="G6" s="2"/>
      <c r="H6" s="2"/>
      <c r="I6" s="2"/>
      <c r="J6" s="2"/>
      <c r="K6" s="2"/>
      <c r="L6" s="2"/>
      <c r="M6" s="2"/>
      <c r="N6" s="2"/>
      <c r="O6" s="2"/>
      <c r="P6" s="2"/>
      <c r="Q6" s="2"/>
      <c r="R6" s="1"/>
      <c r="S6" s="1"/>
      <c r="T6" s="1"/>
      <c r="U6" s="1"/>
      <c r="V6" s="1"/>
      <c r="W6" s="1"/>
      <c r="X6" s="1"/>
      <c r="Y6" s="1"/>
    </row>
    <row r="7" spans="1:35" ht="13" customHeight="1" x14ac:dyDescent="0.55000000000000004">
      <c r="A7" s="87" t="s">
        <v>1</v>
      </c>
      <c r="B7" s="87"/>
      <c r="C7" s="87"/>
      <c r="D7" s="87"/>
      <c r="E7" s="87"/>
      <c r="F7" s="87"/>
      <c r="G7" s="87"/>
      <c r="H7" s="89">
        <f>AB28</f>
        <v>1650</v>
      </c>
      <c r="I7" s="89"/>
      <c r="J7" s="89"/>
      <c r="K7" s="89"/>
      <c r="L7" s="89"/>
      <c r="M7" s="89"/>
      <c r="N7" s="89"/>
      <c r="O7" s="89"/>
      <c r="P7" s="89"/>
      <c r="Q7" s="89"/>
      <c r="R7" s="1"/>
      <c r="S7" s="1"/>
      <c r="T7" s="1"/>
      <c r="U7" s="1"/>
      <c r="V7" s="1"/>
      <c r="W7" s="1"/>
      <c r="X7" s="1"/>
      <c r="Y7" s="1"/>
      <c r="Z7" s="1"/>
      <c r="AA7" s="1"/>
      <c r="AB7" s="1"/>
      <c r="AC7" s="1"/>
      <c r="AD7" s="1"/>
      <c r="AE7" s="1"/>
      <c r="AF7" s="1"/>
      <c r="AG7" s="1"/>
      <c r="AH7" s="1"/>
      <c r="AI7" s="1"/>
    </row>
    <row r="8" spans="1:35" ht="13" customHeight="1" thickBot="1" x14ac:dyDescent="0.6">
      <c r="A8" s="88"/>
      <c r="B8" s="88"/>
      <c r="C8" s="88"/>
      <c r="D8" s="88"/>
      <c r="E8" s="88"/>
      <c r="F8" s="88"/>
      <c r="G8" s="88"/>
      <c r="H8" s="90"/>
      <c r="I8" s="90"/>
      <c r="J8" s="90"/>
      <c r="K8" s="90"/>
      <c r="L8" s="90"/>
      <c r="M8" s="90"/>
      <c r="N8" s="90"/>
      <c r="O8" s="90"/>
      <c r="P8" s="90"/>
      <c r="Q8" s="90"/>
      <c r="R8" s="1" t="s">
        <v>2</v>
      </c>
      <c r="S8" s="1"/>
      <c r="T8" s="1"/>
      <c r="U8" s="1"/>
      <c r="V8" s="1"/>
      <c r="W8" s="1"/>
      <c r="X8" s="1"/>
      <c r="Y8" s="1"/>
      <c r="Z8" s="1"/>
      <c r="AA8" s="1"/>
      <c r="AB8" s="1"/>
      <c r="AC8" s="1"/>
      <c r="AD8" s="1"/>
      <c r="AE8" s="1"/>
      <c r="AF8" s="1"/>
      <c r="AG8" s="1"/>
      <c r="AH8" s="1"/>
      <c r="AI8" s="1"/>
    </row>
    <row r="9" spans="1:35" ht="22.5" customHeight="1" x14ac:dyDescent="0.55000000000000004">
      <c r="A9" s="3"/>
      <c r="B9" s="3"/>
      <c r="C9" s="3"/>
      <c r="D9" s="3"/>
      <c r="E9" s="3"/>
      <c r="F9" s="3"/>
      <c r="G9" s="3"/>
      <c r="H9" s="3"/>
      <c r="I9" s="3"/>
      <c r="J9" s="3"/>
      <c r="K9" s="3"/>
      <c r="L9" s="3"/>
      <c r="M9" s="3"/>
      <c r="N9" s="3"/>
      <c r="O9" s="3"/>
      <c r="P9" s="3"/>
      <c r="Q9" s="3"/>
      <c r="R9" s="1"/>
      <c r="S9" s="1"/>
      <c r="T9" s="1"/>
      <c r="U9" s="1"/>
      <c r="V9" s="1"/>
      <c r="W9" s="1"/>
      <c r="X9" s="91"/>
      <c r="Y9" s="91"/>
      <c r="Z9" s="91"/>
      <c r="AA9" s="91"/>
      <c r="AB9" s="91"/>
      <c r="AC9" s="91"/>
      <c r="AD9" s="91"/>
      <c r="AE9" s="91"/>
      <c r="AF9" s="91"/>
      <c r="AG9" s="91"/>
      <c r="AH9" s="91"/>
      <c r="AI9" s="91"/>
    </row>
    <row r="10" spans="1:35" ht="16" customHeight="1" x14ac:dyDescent="0.55000000000000004">
      <c r="A10" s="80" t="s">
        <v>3</v>
      </c>
      <c r="B10" s="80"/>
      <c r="C10" s="80"/>
      <c r="D10" s="80"/>
      <c r="E10" s="92" t="s">
        <v>53</v>
      </c>
      <c r="F10" s="92"/>
      <c r="G10" s="92"/>
      <c r="H10" s="92"/>
      <c r="I10" s="92"/>
      <c r="J10" s="92"/>
      <c r="K10" s="92"/>
      <c r="L10" s="92"/>
      <c r="M10" s="92"/>
      <c r="N10" s="92"/>
      <c r="O10" s="92"/>
      <c r="P10" s="92"/>
      <c r="Q10" s="92"/>
      <c r="R10" s="1"/>
      <c r="S10" s="1"/>
      <c r="T10" s="1"/>
      <c r="U10" s="1"/>
      <c r="V10" s="1"/>
      <c r="W10" s="4"/>
      <c r="X10" s="4"/>
      <c r="Y10" s="4"/>
      <c r="Z10" s="4"/>
      <c r="AA10" s="4"/>
      <c r="AB10" s="4"/>
      <c r="AC10" s="4"/>
      <c r="AD10" s="4"/>
      <c r="AE10" s="4"/>
      <c r="AF10" s="4"/>
      <c r="AG10" s="4"/>
      <c r="AH10" s="4"/>
      <c r="AI10" s="4"/>
    </row>
    <row r="11" spans="1:35" ht="16" customHeight="1" x14ac:dyDescent="0.55000000000000004">
      <c r="A11" s="66" t="s">
        <v>4</v>
      </c>
      <c r="B11" s="66"/>
      <c r="C11" s="66"/>
      <c r="D11" s="66"/>
      <c r="E11" s="67" t="s">
        <v>5</v>
      </c>
      <c r="F11" s="67"/>
      <c r="G11" s="67"/>
      <c r="H11" s="67"/>
      <c r="I11" s="67"/>
      <c r="J11" s="67"/>
      <c r="K11" s="67"/>
      <c r="L11" s="67"/>
      <c r="M11" s="67"/>
      <c r="N11" s="67"/>
      <c r="O11" s="67"/>
      <c r="P11" s="67"/>
      <c r="Q11" s="67"/>
      <c r="R11" s="1"/>
      <c r="S11" s="1"/>
      <c r="T11" s="1"/>
      <c r="U11" s="1"/>
      <c r="V11" s="1"/>
      <c r="W11" s="5"/>
      <c r="X11" s="5"/>
      <c r="Y11" s="5"/>
      <c r="Z11" s="6"/>
      <c r="AA11" s="6"/>
      <c r="AB11" s="6"/>
      <c r="AC11" s="6"/>
      <c r="AD11" s="6"/>
      <c r="AE11" s="6"/>
      <c r="AF11" s="6"/>
      <c r="AG11" s="6"/>
      <c r="AH11" s="6"/>
      <c r="AI11" s="6"/>
    </row>
    <row r="12" spans="1:35" ht="16" customHeight="1" x14ac:dyDescent="0.55000000000000004">
      <c r="A12" s="66" t="s">
        <v>6</v>
      </c>
      <c r="B12" s="66"/>
      <c r="C12" s="66"/>
      <c r="D12" s="66"/>
      <c r="E12" s="67" t="s">
        <v>7</v>
      </c>
      <c r="F12" s="67"/>
      <c r="G12" s="67"/>
      <c r="H12" s="67"/>
      <c r="I12" s="67"/>
      <c r="J12" s="67"/>
      <c r="K12" s="67"/>
      <c r="L12" s="67"/>
      <c r="M12" s="67"/>
      <c r="N12" s="67"/>
      <c r="O12" s="67"/>
      <c r="P12" s="67"/>
      <c r="Q12" s="67"/>
      <c r="R12" s="1"/>
      <c r="S12" s="1"/>
      <c r="T12" s="1"/>
      <c r="U12" s="1"/>
      <c r="V12" s="1"/>
      <c r="W12" s="68" t="s">
        <v>8</v>
      </c>
      <c r="X12" s="69"/>
      <c r="Y12" s="69"/>
      <c r="Z12" s="69"/>
      <c r="AA12" s="69" t="s">
        <v>8</v>
      </c>
      <c r="AB12" s="69"/>
      <c r="AC12" s="69"/>
      <c r="AD12" s="69"/>
      <c r="AE12" s="69" t="s">
        <v>9</v>
      </c>
      <c r="AF12" s="69"/>
      <c r="AG12" s="69"/>
      <c r="AH12" s="70"/>
    </row>
    <row r="13" spans="1:35" ht="16" customHeight="1" x14ac:dyDescent="0.55000000000000004">
      <c r="A13" s="10"/>
      <c r="B13" s="10"/>
      <c r="C13" s="10"/>
      <c r="D13" s="10"/>
      <c r="E13" s="71" t="s">
        <v>10</v>
      </c>
      <c r="F13" s="71"/>
      <c r="G13" s="71"/>
      <c r="H13" s="71"/>
      <c r="I13" s="71"/>
      <c r="J13" s="71"/>
      <c r="K13" s="71"/>
      <c r="L13" s="71"/>
      <c r="M13" s="71"/>
      <c r="N13" s="71"/>
      <c r="O13" s="71"/>
      <c r="P13" s="71"/>
      <c r="Q13" s="71"/>
      <c r="R13" s="1"/>
      <c r="S13" s="1"/>
      <c r="T13" s="1"/>
      <c r="U13" s="1"/>
      <c r="V13" s="1"/>
      <c r="W13" s="74"/>
      <c r="X13" s="75"/>
      <c r="Y13" s="75"/>
      <c r="Z13" s="75"/>
      <c r="AA13" s="75"/>
      <c r="AB13" s="75"/>
      <c r="AC13" s="75"/>
      <c r="AD13" s="75"/>
      <c r="AE13" s="75"/>
      <c r="AF13" s="75"/>
      <c r="AG13" s="75"/>
      <c r="AH13" s="78"/>
    </row>
    <row r="14" spans="1:35" ht="16" customHeight="1" x14ac:dyDescent="0.55000000000000004">
      <c r="A14" s="80" t="s">
        <v>11</v>
      </c>
      <c r="B14" s="80"/>
      <c r="C14" s="80"/>
      <c r="D14" s="80"/>
      <c r="E14" s="72"/>
      <c r="F14" s="72"/>
      <c r="G14" s="72"/>
      <c r="H14" s="72"/>
      <c r="I14" s="72"/>
      <c r="J14" s="72"/>
      <c r="K14" s="72"/>
      <c r="L14" s="72"/>
      <c r="M14" s="72"/>
      <c r="N14" s="72"/>
      <c r="O14" s="72"/>
      <c r="P14" s="72"/>
      <c r="Q14" s="72"/>
      <c r="W14" s="74"/>
      <c r="X14" s="75"/>
      <c r="Y14" s="75"/>
      <c r="Z14" s="75"/>
      <c r="AA14" s="75"/>
      <c r="AB14" s="75"/>
      <c r="AC14" s="75"/>
      <c r="AD14" s="75"/>
      <c r="AE14" s="75"/>
      <c r="AF14" s="75"/>
      <c r="AG14" s="75"/>
      <c r="AH14" s="78"/>
    </row>
    <row r="15" spans="1:35" ht="16" customHeight="1" x14ac:dyDescent="0.55000000000000004">
      <c r="E15" s="73"/>
      <c r="F15" s="73"/>
      <c r="G15" s="73"/>
      <c r="H15" s="73"/>
      <c r="I15" s="73"/>
      <c r="J15" s="73"/>
      <c r="K15" s="73"/>
      <c r="L15" s="73"/>
      <c r="M15" s="73"/>
      <c r="N15" s="73"/>
      <c r="O15" s="73"/>
      <c r="P15" s="73"/>
      <c r="Q15" s="73"/>
      <c r="W15" s="76"/>
      <c r="X15" s="77"/>
      <c r="Y15" s="77"/>
      <c r="Z15" s="77"/>
      <c r="AA15" s="77"/>
      <c r="AB15" s="77"/>
      <c r="AC15" s="77"/>
      <c r="AD15" s="77"/>
      <c r="AE15" s="77"/>
      <c r="AF15" s="77"/>
      <c r="AG15" s="77"/>
      <c r="AH15" s="79"/>
    </row>
    <row r="16" spans="1:35" ht="13" customHeight="1" x14ac:dyDescent="0.55000000000000004"/>
    <row r="17" spans="1:35" ht="13" customHeight="1" x14ac:dyDescent="0.2">
      <c r="A17" s="7"/>
      <c r="B17" s="7"/>
      <c r="C17" s="1"/>
      <c r="D17" s="1"/>
      <c r="E17" s="1"/>
      <c r="F17" s="1"/>
      <c r="G17" s="1"/>
      <c r="H17" s="1"/>
      <c r="I17" s="1"/>
      <c r="J17" s="1"/>
      <c r="K17" s="1"/>
      <c r="L17" s="1"/>
      <c r="M17" s="1"/>
      <c r="N17" s="1"/>
      <c r="O17" s="1"/>
      <c r="P17" s="1"/>
      <c r="Q17" s="1"/>
      <c r="R17" s="8"/>
      <c r="S17" s="8"/>
      <c r="T17" s="8"/>
      <c r="U17" s="1"/>
      <c r="V17" s="1"/>
      <c r="W17" s="1"/>
      <c r="X17" s="1"/>
      <c r="Y17" s="1"/>
      <c r="Z17" s="1"/>
      <c r="AA17" s="1"/>
      <c r="AB17" s="1"/>
      <c r="AC17" s="1"/>
      <c r="AD17" s="1"/>
      <c r="AE17" s="1"/>
      <c r="AF17" s="1"/>
      <c r="AG17" s="1"/>
      <c r="AH17" s="1"/>
      <c r="AI17" s="1"/>
    </row>
    <row r="18" spans="1:35" ht="21" customHeight="1" x14ac:dyDescent="0.55000000000000004">
      <c r="A18" s="54" t="s">
        <v>12</v>
      </c>
      <c r="B18" s="55"/>
      <c r="C18" s="55"/>
      <c r="D18" s="55"/>
      <c r="E18" s="55"/>
      <c r="F18" s="55"/>
      <c r="G18" s="55"/>
      <c r="H18" s="55"/>
      <c r="I18" s="55"/>
      <c r="J18" s="55"/>
      <c r="K18" s="55"/>
      <c r="L18" s="55"/>
      <c r="M18" s="55"/>
      <c r="N18" s="55"/>
      <c r="O18" s="56"/>
      <c r="P18" s="61" t="s">
        <v>13</v>
      </c>
      <c r="Q18" s="55"/>
      <c r="R18" s="55"/>
      <c r="S18" s="56"/>
      <c r="T18" s="61" t="s">
        <v>14</v>
      </c>
      <c r="U18" s="55"/>
      <c r="V18" s="56"/>
      <c r="W18" s="61" t="s">
        <v>15</v>
      </c>
      <c r="X18" s="55"/>
      <c r="Y18" s="55"/>
      <c r="Z18" s="55"/>
      <c r="AA18" s="56"/>
      <c r="AB18" s="61" t="s">
        <v>16</v>
      </c>
      <c r="AC18" s="55"/>
      <c r="AD18" s="55"/>
      <c r="AE18" s="55"/>
      <c r="AF18" s="55"/>
      <c r="AG18" s="55"/>
      <c r="AH18" s="55"/>
      <c r="AI18" s="62"/>
    </row>
    <row r="19" spans="1:35" ht="26.25" customHeight="1" x14ac:dyDescent="0.55000000000000004">
      <c r="A19" s="12" t="s">
        <v>57</v>
      </c>
      <c r="B19" s="13"/>
      <c r="C19" s="13"/>
      <c r="D19" s="13"/>
      <c r="E19" s="13"/>
      <c r="F19" s="13"/>
      <c r="G19" s="13"/>
      <c r="H19" s="13"/>
      <c r="I19" s="13"/>
      <c r="J19" s="13"/>
      <c r="K19" s="13"/>
      <c r="L19" s="13"/>
      <c r="M19" s="13"/>
      <c r="N19" s="13"/>
      <c r="O19" s="14"/>
      <c r="P19" s="18"/>
      <c r="Q19" s="19"/>
      <c r="R19" s="19"/>
      <c r="S19" s="20"/>
      <c r="T19" s="18"/>
      <c r="U19" s="19"/>
      <c r="V19" s="20"/>
      <c r="W19" s="15"/>
      <c r="X19" s="16"/>
      <c r="Y19" s="16"/>
      <c r="Z19" s="16"/>
      <c r="AA19" s="17"/>
      <c r="AB19" s="63"/>
      <c r="AC19" s="64"/>
      <c r="AD19" s="64"/>
      <c r="AE19" s="64"/>
      <c r="AF19" s="64"/>
      <c r="AG19" s="64"/>
      <c r="AH19" s="64"/>
      <c r="AI19" s="65"/>
    </row>
    <row r="20" spans="1:35" ht="26.25" customHeight="1" x14ac:dyDescent="0.55000000000000004">
      <c r="A20" s="60" t="s">
        <v>40</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99"/>
    </row>
    <row r="21" spans="1:35" ht="26.25" customHeight="1" x14ac:dyDescent="0.55000000000000004">
      <c r="A21" s="12" t="s">
        <v>25</v>
      </c>
      <c r="B21" s="13"/>
      <c r="C21" s="13"/>
      <c r="D21" s="13"/>
      <c r="E21" s="13"/>
      <c r="F21" s="13"/>
      <c r="G21" s="13"/>
      <c r="H21" s="13"/>
      <c r="I21" s="13"/>
      <c r="J21" s="13"/>
      <c r="K21" s="13"/>
      <c r="L21" s="13"/>
      <c r="M21" s="13"/>
      <c r="N21" s="13"/>
      <c r="O21" s="14"/>
      <c r="P21" s="15">
        <v>700</v>
      </c>
      <c r="Q21" s="16"/>
      <c r="R21" s="16"/>
      <c r="S21" s="17"/>
      <c r="T21" s="18" t="s">
        <v>28</v>
      </c>
      <c r="U21" s="19"/>
      <c r="V21" s="20"/>
      <c r="W21" s="15" t="s">
        <v>29</v>
      </c>
      <c r="X21" s="16"/>
      <c r="Y21" s="16"/>
      <c r="Z21" s="16"/>
      <c r="AA21" s="17"/>
      <c r="AB21" s="24" t="s">
        <v>29</v>
      </c>
      <c r="AC21" s="25"/>
      <c r="AD21" s="25"/>
      <c r="AE21" s="25"/>
      <c r="AF21" s="25"/>
      <c r="AG21" s="25"/>
      <c r="AH21" s="25"/>
      <c r="AI21" s="26"/>
    </row>
    <row r="22" spans="1:35" ht="26.25" customHeight="1" x14ac:dyDescent="0.55000000000000004">
      <c r="A22" s="12" t="s">
        <v>30</v>
      </c>
      <c r="B22" s="13"/>
      <c r="C22" s="13"/>
      <c r="D22" s="13"/>
      <c r="E22" s="13"/>
      <c r="F22" s="13"/>
      <c r="G22" s="13"/>
      <c r="H22" s="13"/>
      <c r="I22" s="13"/>
      <c r="J22" s="13"/>
      <c r="K22" s="13"/>
      <c r="L22" s="13"/>
      <c r="M22" s="13"/>
      <c r="N22" s="13"/>
      <c r="O22" s="14"/>
      <c r="P22" s="15">
        <v>1</v>
      </c>
      <c r="Q22" s="16"/>
      <c r="R22" s="16"/>
      <c r="S22" s="17"/>
      <c r="T22" s="18" t="s">
        <v>42</v>
      </c>
      <c r="U22" s="19"/>
      <c r="V22" s="20"/>
      <c r="W22" s="15">
        <v>1500</v>
      </c>
      <c r="X22" s="16"/>
      <c r="Y22" s="16"/>
      <c r="Z22" s="16"/>
      <c r="AA22" s="17"/>
      <c r="AB22" s="24">
        <f>PRODUCT(P22,W22)</f>
        <v>1500</v>
      </c>
      <c r="AC22" s="25"/>
      <c r="AD22" s="25"/>
      <c r="AE22" s="25"/>
      <c r="AF22" s="25"/>
      <c r="AG22" s="25"/>
      <c r="AH22" s="25"/>
      <c r="AI22" s="26"/>
    </row>
    <row r="23" spans="1:35" ht="26.25" customHeight="1" x14ac:dyDescent="0.55000000000000004">
      <c r="A23" s="60" t="s">
        <v>32</v>
      </c>
      <c r="B23" s="19"/>
      <c r="C23" s="19"/>
      <c r="D23" s="19"/>
      <c r="E23" s="19"/>
      <c r="F23" s="19"/>
      <c r="G23" s="19"/>
      <c r="H23" s="19"/>
      <c r="I23" s="19"/>
      <c r="J23" s="19"/>
      <c r="K23" s="19"/>
      <c r="L23" s="19"/>
      <c r="M23" s="19"/>
      <c r="N23" s="19"/>
      <c r="O23" s="20"/>
      <c r="P23" s="15"/>
      <c r="Q23" s="16"/>
      <c r="R23" s="16"/>
      <c r="S23" s="17"/>
      <c r="T23" s="18"/>
      <c r="U23" s="19"/>
      <c r="V23" s="20"/>
      <c r="W23" s="15"/>
      <c r="X23" s="16"/>
      <c r="Y23" s="16"/>
      <c r="Z23" s="16"/>
      <c r="AA23" s="17"/>
      <c r="AB23" s="24"/>
      <c r="AC23" s="25"/>
      <c r="AD23" s="25"/>
      <c r="AE23" s="25"/>
      <c r="AF23" s="25"/>
      <c r="AG23" s="25"/>
      <c r="AH23" s="25"/>
      <c r="AI23" s="26"/>
    </row>
    <row r="24" spans="1:35" ht="26.25" customHeight="1" x14ac:dyDescent="0.55000000000000004">
      <c r="A24" s="60"/>
      <c r="B24" s="19"/>
      <c r="C24" s="19"/>
      <c r="D24" s="19"/>
      <c r="E24" s="19"/>
      <c r="F24" s="19"/>
      <c r="G24" s="19"/>
      <c r="H24" s="19"/>
      <c r="I24" s="19"/>
      <c r="J24" s="19"/>
      <c r="K24" s="19"/>
      <c r="L24" s="19"/>
      <c r="M24" s="19"/>
      <c r="N24" s="19"/>
      <c r="O24" s="20"/>
      <c r="P24" s="15"/>
      <c r="Q24" s="16"/>
      <c r="R24" s="16"/>
      <c r="S24" s="17"/>
      <c r="T24" s="18"/>
      <c r="U24" s="19"/>
      <c r="V24" s="20"/>
      <c r="W24" s="15"/>
      <c r="X24" s="16"/>
      <c r="Y24" s="16"/>
      <c r="Z24" s="16"/>
      <c r="AA24" s="17"/>
      <c r="AB24" s="24"/>
      <c r="AC24" s="25"/>
      <c r="AD24" s="25"/>
      <c r="AE24" s="25"/>
      <c r="AF24" s="25"/>
      <c r="AG24" s="25"/>
      <c r="AH24" s="25"/>
      <c r="AI24" s="26"/>
    </row>
    <row r="25" spans="1:35" ht="26.25" customHeight="1" x14ac:dyDescent="0.55000000000000004">
      <c r="A25" s="51"/>
      <c r="B25" s="52"/>
      <c r="C25" s="52"/>
      <c r="D25" s="52"/>
      <c r="E25" s="52"/>
      <c r="F25" s="52"/>
      <c r="G25" s="52"/>
      <c r="H25" s="52"/>
      <c r="I25" s="52"/>
      <c r="J25" s="52"/>
      <c r="K25" s="52"/>
      <c r="L25" s="52"/>
      <c r="M25" s="52"/>
      <c r="N25" s="52"/>
      <c r="O25" s="53"/>
      <c r="P25" s="21"/>
      <c r="Q25" s="22"/>
      <c r="R25" s="22"/>
      <c r="S25" s="23"/>
      <c r="T25" s="21"/>
      <c r="U25" s="22"/>
      <c r="V25" s="23"/>
      <c r="W25" s="21"/>
      <c r="X25" s="22"/>
      <c r="Y25" s="22"/>
      <c r="Z25" s="22"/>
      <c r="AA25" s="23"/>
      <c r="AB25" s="39"/>
      <c r="AC25" s="40"/>
      <c r="AD25" s="40"/>
      <c r="AE25" s="40"/>
      <c r="AF25" s="40"/>
      <c r="AG25" s="40"/>
      <c r="AH25" s="40"/>
      <c r="AI25" s="41"/>
    </row>
    <row r="26" spans="1:35" ht="21" customHeight="1" x14ac:dyDescent="0.55000000000000004">
      <c r="P26" s="54" t="s">
        <v>17</v>
      </c>
      <c r="Q26" s="55"/>
      <c r="R26" s="55"/>
      <c r="S26" s="55"/>
      <c r="T26" s="55"/>
      <c r="U26" s="55"/>
      <c r="V26" s="55"/>
      <c r="W26" s="55"/>
      <c r="X26" s="55"/>
      <c r="Y26" s="55"/>
      <c r="Z26" s="55"/>
      <c r="AA26" s="56"/>
      <c r="AB26" s="57">
        <f>SUM(AB20:AI24)</f>
        <v>1500</v>
      </c>
      <c r="AC26" s="58"/>
      <c r="AD26" s="58"/>
      <c r="AE26" s="58"/>
      <c r="AF26" s="58"/>
      <c r="AG26" s="58"/>
      <c r="AH26" s="58"/>
      <c r="AI26" s="59"/>
    </row>
    <row r="27" spans="1:35" ht="21" customHeight="1" x14ac:dyDescent="0.55000000000000004">
      <c r="P27" s="36" t="s">
        <v>18</v>
      </c>
      <c r="Q27" s="37"/>
      <c r="R27" s="37"/>
      <c r="S27" s="37"/>
      <c r="T27" s="37"/>
      <c r="U27" s="37"/>
      <c r="V27" s="37"/>
      <c r="W27" s="37"/>
      <c r="X27" s="37"/>
      <c r="Y27" s="37"/>
      <c r="Z27" s="37"/>
      <c r="AA27" s="38"/>
      <c r="AB27" s="39">
        <f>AB26*10%</f>
        <v>150</v>
      </c>
      <c r="AC27" s="40"/>
      <c r="AD27" s="40"/>
      <c r="AE27" s="40"/>
      <c r="AF27" s="40"/>
      <c r="AG27" s="40"/>
      <c r="AH27" s="40"/>
      <c r="AI27" s="41"/>
    </row>
    <row r="28" spans="1:35" ht="21" customHeight="1" x14ac:dyDescent="0.55000000000000004">
      <c r="P28" s="42" t="s">
        <v>19</v>
      </c>
      <c r="Q28" s="43"/>
      <c r="R28" s="43"/>
      <c r="S28" s="43"/>
      <c r="T28" s="43"/>
      <c r="U28" s="43"/>
      <c r="V28" s="43"/>
      <c r="W28" s="43"/>
      <c r="X28" s="43"/>
      <c r="Y28" s="43"/>
      <c r="Z28" s="43"/>
      <c r="AA28" s="44"/>
      <c r="AB28" s="45">
        <f>AB26+AB27</f>
        <v>1650</v>
      </c>
      <c r="AC28" s="46"/>
      <c r="AD28" s="46"/>
      <c r="AE28" s="46"/>
      <c r="AF28" s="46"/>
      <c r="AG28" s="46"/>
      <c r="AH28" s="46"/>
      <c r="AI28" s="47"/>
    </row>
    <row r="30" spans="1:35" ht="13.5" customHeight="1" x14ac:dyDescent="0.55000000000000004">
      <c r="A30" s="48" t="s">
        <v>20</v>
      </c>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50"/>
    </row>
    <row r="31" spans="1:35" ht="13.5" customHeight="1" x14ac:dyDescent="0.55000000000000004">
      <c r="A31" s="30" t="s">
        <v>34</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2"/>
    </row>
    <row r="32" spans="1:35" ht="13.5" customHeight="1" x14ac:dyDescent="0.55000000000000004">
      <c r="A32" s="27" t="s">
        <v>39</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9"/>
    </row>
    <row r="33" spans="1:35" ht="13.5" customHeight="1" x14ac:dyDescent="0.55000000000000004">
      <c r="A33" s="30" t="s">
        <v>54</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2"/>
    </row>
    <row r="34" spans="1:35" ht="13.5" customHeight="1" x14ac:dyDescent="0.55000000000000004">
      <c r="A34" s="33" t="s">
        <v>59</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5"/>
    </row>
  </sheetData>
  <mergeCells count="68">
    <mergeCell ref="A23:O23"/>
    <mergeCell ref="P23:S23"/>
    <mergeCell ref="T23:V23"/>
    <mergeCell ref="W23:AA23"/>
    <mergeCell ref="AB23:AI23"/>
    <mergeCell ref="A1:AI2"/>
    <mergeCell ref="A4:N5"/>
    <mergeCell ref="O4:Q5"/>
    <mergeCell ref="Z4:AI4"/>
    <mergeCell ref="A7:G8"/>
    <mergeCell ref="H7:Q8"/>
    <mergeCell ref="A12:D12"/>
    <mergeCell ref="E12:Q12"/>
    <mergeCell ref="W12:Z12"/>
    <mergeCell ref="AA12:AD12"/>
    <mergeCell ref="AE12:AH12"/>
    <mergeCell ref="X9:AI9"/>
    <mergeCell ref="A10:D10"/>
    <mergeCell ref="E10:Q10"/>
    <mergeCell ref="A11:D11"/>
    <mergeCell ref="E11:Q11"/>
    <mergeCell ref="A18:O18"/>
    <mergeCell ref="P18:S18"/>
    <mergeCell ref="T18:V18"/>
    <mergeCell ref="W18:AA18"/>
    <mergeCell ref="AB18:AI18"/>
    <mergeCell ref="E13:Q15"/>
    <mergeCell ref="W13:Z15"/>
    <mergeCell ref="AA13:AD15"/>
    <mergeCell ref="AE13:AH15"/>
    <mergeCell ref="A14:D14"/>
    <mergeCell ref="A19:O19"/>
    <mergeCell ref="P19:S19"/>
    <mergeCell ref="T19:V19"/>
    <mergeCell ref="W19:AA19"/>
    <mergeCell ref="AB19:AI19"/>
    <mergeCell ref="A20:AI20"/>
    <mergeCell ref="A21:O21"/>
    <mergeCell ref="P21:S21"/>
    <mergeCell ref="T21:V21"/>
    <mergeCell ref="W21:AA21"/>
    <mergeCell ref="AB21:AI21"/>
    <mergeCell ref="A22:O22"/>
    <mergeCell ref="P22:S22"/>
    <mergeCell ref="T22:V22"/>
    <mergeCell ref="W22:AA22"/>
    <mergeCell ref="AB22:AI22"/>
    <mergeCell ref="A25:O25"/>
    <mergeCell ref="P25:S25"/>
    <mergeCell ref="T25:V25"/>
    <mergeCell ref="W25:AA25"/>
    <mergeCell ref="AB25:AI25"/>
    <mergeCell ref="A24:O24"/>
    <mergeCell ref="P24:S24"/>
    <mergeCell ref="T24:V24"/>
    <mergeCell ref="W24:AA24"/>
    <mergeCell ref="AB24:AI24"/>
    <mergeCell ref="P26:AA26"/>
    <mergeCell ref="AB26:AI26"/>
    <mergeCell ref="P27:AA27"/>
    <mergeCell ref="AB27:AI27"/>
    <mergeCell ref="P28:AA28"/>
    <mergeCell ref="AB28:AI28"/>
    <mergeCell ref="A34:AI34"/>
    <mergeCell ref="A30:AI30"/>
    <mergeCell ref="A31:AI31"/>
    <mergeCell ref="A32:AI32"/>
    <mergeCell ref="A33:AI33"/>
  </mergeCells>
  <phoneticPr fontId="3"/>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9C373-039C-44C0-B7B3-5F81A57DC5D1}">
  <sheetPr>
    <pageSetUpPr fitToPage="1"/>
  </sheetPr>
  <dimension ref="A1:AI36"/>
  <sheetViews>
    <sheetView topLeftCell="A21" zoomScale="95" zoomScaleNormal="95" workbookViewId="0">
      <selection activeCell="A19" sqref="A19:O19"/>
    </sheetView>
  </sheetViews>
  <sheetFormatPr defaultColWidth="8.58203125" defaultRowHeight="13" x14ac:dyDescent="0.55000000000000004"/>
  <cols>
    <col min="1" max="35" width="2.58203125" style="9" customWidth="1"/>
    <col min="36" max="16384" width="8.58203125" style="9"/>
  </cols>
  <sheetData>
    <row r="1" spans="1:35" ht="20.25" customHeight="1" x14ac:dyDescent="0.55000000000000004">
      <c r="A1" s="93" t="s">
        <v>21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ht="13"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55000000000000004">
      <c r="A4" s="100" t="s">
        <v>60</v>
      </c>
      <c r="B4" s="87"/>
      <c r="C4" s="87"/>
      <c r="D4" s="87"/>
      <c r="E4" s="87"/>
      <c r="F4" s="87"/>
      <c r="G4" s="87"/>
      <c r="H4" s="87"/>
      <c r="I4" s="87"/>
      <c r="J4" s="87"/>
      <c r="K4" s="87"/>
      <c r="L4" s="87"/>
      <c r="M4" s="87"/>
      <c r="N4" s="87"/>
      <c r="O4" s="83" t="s">
        <v>0</v>
      </c>
      <c r="P4" s="83"/>
      <c r="Q4" s="83"/>
      <c r="R4" s="1"/>
      <c r="S4" s="1"/>
      <c r="T4" s="1"/>
      <c r="U4" s="1"/>
      <c r="V4" s="1"/>
      <c r="W4" s="1"/>
      <c r="X4" s="1"/>
      <c r="Y4" s="1"/>
      <c r="Z4" s="85">
        <v>45286</v>
      </c>
      <c r="AA4" s="85"/>
      <c r="AB4" s="85"/>
      <c r="AC4" s="85"/>
      <c r="AD4" s="85"/>
      <c r="AE4" s="85"/>
      <c r="AF4" s="85"/>
      <c r="AG4" s="85"/>
      <c r="AH4" s="85"/>
      <c r="AI4" s="85"/>
    </row>
    <row r="5" spans="1:35" ht="14.25" customHeight="1" thickBot="1" x14ac:dyDescent="0.6">
      <c r="A5" s="88"/>
      <c r="B5" s="88"/>
      <c r="C5" s="88"/>
      <c r="D5" s="88"/>
      <c r="E5" s="88"/>
      <c r="F5" s="88"/>
      <c r="G5" s="88"/>
      <c r="H5" s="88"/>
      <c r="I5" s="88"/>
      <c r="J5" s="88"/>
      <c r="K5" s="88"/>
      <c r="L5" s="88"/>
      <c r="M5" s="88"/>
      <c r="N5" s="88"/>
      <c r="O5" s="84"/>
      <c r="P5" s="84"/>
      <c r="Q5" s="84"/>
      <c r="R5" s="1"/>
      <c r="S5" s="1"/>
      <c r="T5" s="1"/>
      <c r="U5" s="1"/>
      <c r="V5" s="1"/>
      <c r="W5" s="1"/>
      <c r="X5" s="1"/>
      <c r="Y5" s="1"/>
    </row>
    <row r="6" spans="1:35" ht="16.5" customHeight="1" x14ac:dyDescent="0.55000000000000004">
      <c r="A6" s="2"/>
      <c r="B6" s="2"/>
      <c r="C6" s="2"/>
      <c r="D6" s="2"/>
      <c r="E6" s="2"/>
      <c r="F6" s="2"/>
      <c r="G6" s="2"/>
      <c r="H6" s="2"/>
      <c r="I6" s="2"/>
      <c r="J6" s="2"/>
      <c r="K6" s="2"/>
      <c r="L6" s="2"/>
      <c r="M6" s="2"/>
      <c r="N6" s="2"/>
      <c r="O6" s="2"/>
      <c r="P6" s="2"/>
      <c r="Q6" s="2"/>
      <c r="R6" s="1"/>
      <c r="S6" s="1"/>
      <c r="T6" s="1"/>
      <c r="U6" s="1"/>
      <c r="V6" s="1"/>
      <c r="W6" s="1"/>
      <c r="X6" s="1"/>
      <c r="Y6" s="1"/>
    </row>
    <row r="7" spans="1:35" ht="13" customHeight="1" x14ac:dyDescent="0.55000000000000004">
      <c r="A7" s="87" t="s">
        <v>1</v>
      </c>
      <c r="B7" s="87"/>
      <c r="C7" s="87"/>
      <c r="D7" s="87"/>
      <c r="E7" s="87"/>
      <c r="F7" s="87"/>
      <c r="G7" s="87"/>
      <c r="H7" s="89">
        <f>AB30</f>
        <v>40700</v>
      </c>
      <c r="I7" s="89"/>
      <c r="J7" s="89"/>
      <c r="K7" s="89"/>
      <c r="L7" s="89"/>
      <c r="M7" s="89"/>
      <c r="N7" s="89"/>
      <c r="O7" s="89"/>
      <c r="P7" s="89"/>
      <c r="Q7" s="89"/>
      <c r="R7" s="1"/>
      <c r="S7" s="1"/>
      <c r="T7" s="1"/>
      <c r="U7" s="1"/>
      <c r="V7" s="1"/>
      <c r="W7" s="1"/>
      <c r="X7" s="1"/>
      <c r="Y7" s="1"/>
      <c r="Z7" s="1"/>
      <c r="AA7" s="1"/>
      <c r="AB7" s="1"/>
      <c r="AC7" s="1"/>
      <c r="AD7" s="1"/>
      <c r="AE7" s="1"/>
      <c r="AF7" s="1"/>
      <c r="AG7" s="1"/>
      <c r="AH7" s="1"/>
      <c r="AI7" s="1"/>
    </row>
    <row r="8" spans="1:35" ht="13" customHeight="1" thickBot="1" x14ac:dyDescent="0.6">
      <c r="A8" s="88"/>
      <c r="B8" s="88"/>
      <c r="C8" s="88"/>
      <c r="D8" s="88"/>
      <c r="E8" s="88"/>
      <c r="F8" s="88"/>
      <c r="G8" s="88"/>
      <c r="H8" s="90"/>
      <c r="I8" s="90"/>
      <c r="J8" s="90"/>
      <c r="K8" s="90"/>
      <c r="L8" s="90"/>
      <c r="M8" s="90"/>
      <c r="N8" s="90"/>
      <c r="O8" s="90"/>
      <c r="P8" s="90"/>
      <c r="Q8" s="90"/>
      <c r="R8" s="1" t="s">
        <v>2</v>
      </c>
      <c r="S8" s="1"/>
      <c r="T8" s="1"/>
      <c r="U8" s="1"/>
      <c r="V8" s="1"/>
      <c r="W8" s="1"/>
      <c r="X8" s="1"/>
      <c r="Y8" s="1"/>
      <c r="Z8" s="1"/>
      <c r="AA8" s="1"/>
      <c r="AB8" s="1"/>
      <c r="AC8" s="1"/>
      <c r="AD8" s="1"/>
      <c r="AE8" s="1"/>
      <c r="AF8" s="1"/>
      <c r="AG8" s="1"/>
      <c r="AH8" s="1"/>
      <c r="AI8" s="1"/>
    </row>
    <row r="9" spans="1:35" ht="22.5" customHeight="1" x14ac:dyDescent="0.55000000000000004">
      <c r="A9" s="3"/>
      <c r="B9" s="3"/>
      <c r="C9" s="3"/>
      <c r="D9" s="3"/>
      <c r="E9" s="3"/>
      <c r="F9" s="3"/>
      <c r="G9" s="3"/>
      <c r="H9" s="3"/>
      <c r="I9" s="3"/>
      <c r="J9" s="3"/>
      <c r="K9" s="3"/>
      <c r="L9" s="3"/>
      <c r="M9" s="3"/>
      <c r="N9" s="3"/>
      <c r="O9" s="3"/>
      <c r="P9" s="3"/>
      <c r="Q9" s="3"/>
      <c r="R9" s="1"/>
      <c r="S9" s="1"/>
      <c r="T9" s="1"/>
      <c r="U9" s="1"/>
      <c r="V9" s="1"/>
      <c r="W9" s="1"/>
      <c r="X9" s="91"/>
      <c r="Y9" s="91"/>
      <c r="Z9" s="91"/>
      <c r="AA9" s="91"/>
      <c r="AB9" s="91"/>
      <c r="AC9" s="91"/>
      <c r="AD9" s="91"/>
      <c r="AE9" s="91"/>
      <c r="AF9" s="91"/>
      <c r="AG9" s="91"/>
      <c r="AH9" s="91"/>
      <c r="AI9" s="91"/>
    </row>
    <row r="10" spans="1:35" ht="16" customHeight="1" x14ac:dyDescent="0.55000000000000004">
      <c r="A10" s="80" t="s">
        <v>3</v>
      </c>
      <c r="B10" s="80"/>
      <c r="C10" s="80"/>
      <c r="D10" s="80"/>
      <c r="E10" s="92" t="s">
        <v>58</v>
      </c>
      <c r="F10" s="92"/>
      <c r="G10" s="92"/>
      <c r="H10" s="92"/>
      <c r="I10" s="92"/>
      <c r="J10" s="92"/>
      <c r="K10" s="92"/>
      <c r="L10" s="92"/>
      <c r="M10" s="92"/>
      <c r="N10" s="92"/>
      <c r="O10" s="92"/>
      <c r="P10" s="92"/>
      <c r="Q10" s="92"/>
      <c r="R10" s="1"/>
      <c r="S10" s="1"/>
      <c r="T10" s="1"/>
      <c r="U10" s="1"/>
      <c r="V10" s="1"/>
      <c r="W10" s="4"/>
      <c r="X10" s="4"/>
      <c r="Y10" s="4"/>
      <c r="Z10" s="4"/>
      <c r="AA10" s="4"/>
      <c r="AB10" s="4"/>
      <c r="AC10" s="4"/>
      <c r="AD10" s="4"/>
      <c r="AE10" s="4"/>
      <c r="AF10" s="4"/>
      <c r="AG10" s="4"/>
      <c r="AH10" s="4"/>
      <c r="AI10" s="4"/>
    </row>
    <row r="11" spans="1:35" ht="16" customHeight="1" x14ac:dyDescent="0.55000000000000004">
      <c r="A11" s="66" t="s">
        <v>4</v>
      </c>
      <c r="B11" s="66"/>
      <c r="C11" s="66"/>
      <c r="D11" s="66"/>
      <c r="E11" s="67" t="s">
        <v>5</v>
      </c>
      <c r="F11" s="67"/>
      <c r="G11" s="67"/>
      <c r="H11" s="67"/>
      <c r="I11" s="67"/>
      <c r="J11" s="67"/>
      <c r="K11" s="67"/>
      <c r="L11" s="67"/>
      <c r="M11" s="67"/>
      <c r="N11" s="67"/>
      <c r="O11" s="67"/>
      <c r="P11" s="67"/>
      <c r="Q11" s="67"/>
      <c r="R11" s="1"/>
      <c r="S11" s="1"/>
      <c r="T11" s="1"/>
      <c r="U11" s="1"/>
      <c r="V11" s="1"/>
      <c r="W11" s="5"/>
      <c r="X11" s="5"/>
      <c r="Y11" s="5"/>
      <c r="Z11" s="6"/>
      <c r="AA11" s="6"/>
      <c r="AB11" s="6"/>
      <c r="AC11" s="6"/>
      <c r="AD11" s="6"/>
      <c r="AE11" s="6"/>
      <c r="AF11" s="6"/>
      <c r="AG11" s="6"/>
      <c r="AH11" s="6"/>
      <c r="AI11" s="6"/>
    </row>
    <row r="12" spans="1:35" ht="16" customHeight="1" x14ac:dyDescent="0.55000000000000004">
      <c r="A12" s="66" t="s">
        <v>6</v>
      </c>
      <c r="B12" s="66"/>
      <c r="C12" s="66"/>
      <c r="D12" s="66"/>
      <c r="E12" s="67" t="s">
        <v>77</v>
      </c>
      <c r="F12" s="67"/>
      <c r="G12" s="67"/>
      <c r="H12" s="67"/>
      <c r="I12" s="67"/>
      <c r="J12" s="67"/>
      <c r="K12" s="67"/>
      <c r="L12" s="67"/>
      <c r="M12" s="67"/>
      <c r="N12" s="67"/>
      <c r="O12" s="67"/>
      <c r="P12" s="67"/>
      <c r="Q12" s="67"/>
      <c r="R12" s="1"/>
      <c r="S12" s="1"/>
      <c r="T12" s="1"/>
      <c r="U12" s="1"/>
      <c r="V12" s="1"/>
      <c r="W12" s="68" t="s">
        <v>8</v>
      </c>
      <c r="X12" s="69"/>
      <c r="Y12" s="69"/>
      <c r="Z12" s="69"/>
      <c r="AA12" s="69" t="s">
        <v>8</v>
      </c>
      <c r="AB12" s="69"/>
      <c r="AC12" s="69"/>
      <c r="AD12" s="69"/>
      <c r="AE12" s="69" t="s">
        <v>9</v>
      </c>
      <c r="AF12" s="69"/>
      <c r="AG12" s="69"/>
      <c r="AH12" s="70"/>
    </row>
    <row r="13" spans="1:35" ht="16" customHeight="1" x14ac:dyDescent="0.55000000000000004">
      <c r="A13" s="10"/>
      <c r="B13" s="10"/>
      <c r="C13" s="10"/>
      <c r="D13" s="10"/>
      <c r="E13" s="71" t="s">
        <v>10</v>
      </c>
      <c r="F13" s="71"/>
      <c r="G13" s="71"/>
      <c r="H13" s="71"/>
      <c r="I13" s="71"/>
      <c r="J13" s="71"/>
      <c r="K13" s="71"/>
      <c r="L13" s="71"/>
      <c r="M13" s="71"/>
      <c r="N13" s="71"/>
      <c r="O13" s="71"/>
      <c r="P13" s="71"/>
      <c r="Q13" s="71"/>
      <c r="R13" s="1"/>
      <c r="S13" s="1"/>
      <c r="T13" s="1"/>
      <c r="U13" s="1"/>
      <c r="V13" s="1"/>
      <c r="W13" s="74"/>
      <c r="X13" s="75"/>
      <c r="Y13" s="75"/>
      <c r="Z13" s="75"/>
      <c r="AA13" s="75"/>
      <c r="AB13" s="75"/>
      <c r="AC13" s="75"/>
      <c r="AD13" s="75"/>
      <c r="AE13" s="75"/>
      <c r="AF13" s="75"/>
      <c r="AG13" s="75"/>
      <c r="AH13" s="78"/>
    </row>
    <row r="14" spans="1:35" ht="16" customHeight="1" x14ac:dyDescent="0.55000000000000004">
      <c r="A14" s="80" t="s">
        <v>11</v>
      </c>
      <c r="B14" s="80"/>
      <c r="C14" s="80"/>
      <c r="D14" s="80"/>
      <c r="E14" s="72"/>
      <c r="F14" s="72"/>
      <c r="G14" s="72"/>
      <c r="H14" s="72"/>
      <c r="I14" s="72"/>
      <c r="J14" s="72"/>
      <c r="K14" s="72"/>
      <c r="L14" s="72"/>
      <c r="M14" s="72"/>
      <c r="N14" s="72"/>
      <c r="O14" s="72"/>
      <c r="P14" s="72"/>
      <c r="Q14" s="72"/>
      <c r="W14" s="74"/>
      <c r="X14" s="75"/>
      <c r="Y14" s="75"/>
      <c r="Z14" s="75"/>
      <c r="AA14" s="75"/>
      <c r="AB14" s="75"/>
      <c r="AC14" s="75"/>
      <c r="AD14" s="75"/>
      <c r="AE14" s="75"/>
      <c r="AF14" s="75"/>
      <c r="AG14" s="75"/>
      <c r="AH14" s="78"/>
    </row>
    <row r="15" spans="1:35" ht="16" customHeight="1" x14ac:dyDescent="0.55000000000000004">
      <c r="E15" s="73"/>
      <c r="F15" s="73"/>
      <c r="G15" s="73"/>
      <c r="H15" s="73"/>
      <c r="I15" s="73"/>
      <c r="J15" s="73"/>
      <c r="K15" s="73"/>
      <c r="L15" s="73"/>
      <c r="M15" s="73"/>
      <c r="N15" s="73"/>
      <c r="O15" s="73"/>
      <c r="P15" s="73"/>
      <c r="Q15" s="73"/>
      <c r="W15" s="76"/>
      <c r="X15" s="77"/>
      <c r="Y15" s="77"/>
      <c r="Z15" s="77"/>
      <c r="AA15" s="77"/>
      <c r="AB15" s="77"/>
      <c r="AC15" s="77"/>
      <c r="AD15" s="77"/>
      <c r="AE15" s="77"/>
      <c r="AF15" s="77"/>
      <c r="AG15" s="77"/>
      <c r="AH15" s="79"/>
    </row>
    <row r="16" spans="1:35" ht="13" customHeight="1" x14ac:dyDescent="0.55000000000000004"/>
    <row r="17" spans="1:35" ht="13" customHeight="1" x14ac:dyDescent="0.2">
      <c r="A17" s="7"/>
      <c r="B17" s="7"/>
      <c r="C17" s="1"/>
      <c r="D17" s="1"/>
      <c r="E17" s="1"/>
      <c r="F17" s="1"/>
      <c r="G17" s="1"/>
      <c r="H17" s="1"/>
      <c r="I17" s="1"/>
      <c r="J17" s="1"/>
      <c r="K17" s="1"/>
      <c r="L17" s="1"/>
      <c r="M17" s="1"/>
      <c r="N17" s="1"/>
      <c r="O17" s="1"/>
      <c r="P17" s="1"/>
      <c r="Q17" s="1"/>
      <c r="R17" s="8"/>
      <c r="S17" s="8"/>
      <c r="T17" s="8"/>
      <c r="U17" s="1"/>
      <c r="V17" s="1"/>
      <c r="W17" s="1"/>
      <c r="X17" s="1"/>
      <c r="Y17" s="1"/>
      <c r="Z17" s="1"/>
      <c r="AA17" s="1"/>
      <c r="AB17" s="1"/>
      <c r="AC17" s="1"/>
      <c r="AD17" s="1"/>
      <c r="AE17" s="1"/>
      <c r="AF17" s="1"/>
      <c r="AG17" s="1"/>
      <c r="AH17" s="1"/>
      <c r="AI17" s="1"/>
    </row>
    <row r="18" spans="1:35" ht="21" customHeight="1" x14ac:dyDescent="0.55000000000000004">
      <c r="A18" s="54" t="s">
        <v>12</v>
      </c>
      <c r="B18" s="55"/>
      <c r="C18" s="55"/>
      <c r="D18" s="55"/>
      <c r="E18" s="55"/>
      <c r="F18" s="55"/>
      <c r="G18" s="55"/>
      <c r="H18" s="55"/>
      <c r="I18" s="55"/>
      <c r="J18" s="55"/>
      <c r="K18" s="55"/>
      <c r="L18" s="55"/>
      <c r="M18" s="55"/>
      <c r="N18" s="55"/>
      <c r="O18" s="56"/>
      <c r="P18" s="61" t="s">
        <v>13</v>
      </c>
      <c r="Q18" s="55"/>
      <c r="R18" s="55"/>
      <c r="S18" s="56"/>
      <c r="T18" s="61" t="s">
        <v>14</v>
      </c>
      <c r="U18" s="55"/>
      <c r="V18" s="56"/>
      <c r="W18" s="61" t="s">
        <v>15</v>
      </c>
      <c r="X18" s="55"/>
      <c r="Y18" s="55"/>
      <c r="Z18" s="55"/>
      <c r="AA18" s="56"/>
      <c r="AB18" s="61" t="s">
        <v>16</v>
      </c>
      <c r="AC18" s="55"/>
      <c r="AD18" s="55"/>
      <c r="AE18" s="55"/>
      <c r="AF18" s="55"/>
      <c r="AG18" s="55"/>
      <c r="AH18" s="55"/>
      <c r="AI18" s="62"/>
    </row>
    <row r="19" spans="1:35" ht="26.25" customHeight="1" x14ac:dyDescent="0.55000000000000004">
      <c r="A19" s="12" t="s">
        <v>22</v>
      </c>
      <c r="B19" s="13"/>
      <c r="C19" s="13"/>
      <c r="D19" s="13"/>
      <c r="E19" s="13"/>
      <c r="F19" s="13"/>
      <c r="G19" s="13"/>
      <c r="H19" s="13"/>
      <c r="I19" s="13"/>
      <c r="J19" s="13"/>
      <c r="K19" s="13"/>
      <c r="L19" s="13"/>
      <c r="M19" s="13"/>
      <c r="N19" s="13"/>
      <c r="O19" s="14"/>
      <c r="P19" s="18"/>
      <c r="Q19" s="19"/>
      <c r="R19" s="19"/>
      <c r="S19" s="20"/>
      <c r="T19" s="18"/>
      <c r="U19" s="19"/>
      <c r="V19" s="20"/>
      <c r="W19" s="15"/>
      <c r="X19" s="16"/>
      <c r="Y19" s="16"/>
      <c r="Z19" s="16"/>
      <c r="AA19" s="17"/>
      <c r="AB19" s="63"/>
      <c r="AC19" s="64"/>
      <c r="AD19" s="64"/>
      <c r="AE19" s="64"/>
      <c r="AF19" s="64"/>
      <c r="AG19" s="64"/>
      <c r="AH19" s="64"/>
      <c r="AI19" s="65"/>
    </row>
    <row r="20" spans="1:35" ht="26.25" customHeight="1" x14ac:dyDescent="0.55000000000000004">
      <c r="A20" s="12" t="s">
        <v>24</v>
      </c>
      <c r="B20" s="13"/>
      <c r="C20" s="13"/>
      <c r="D20" s="13"/>
      <c r="E20" s="13"/>
      <c r="F20" s="13"/>
      <c r="G20" s="13"/>
      <c r="H20" s="13"/>
      <c r="I20" s="13"/>
      <c r="J20" s="13"/>
      <c r="K20" s="13"/>
      <c r="L20" s="13"/>
      <c r="M20" s="13"/>
      <c r="N20" s="13"/>
      <c r="O20" s="14"/>
      <c r="P20" s="15"/>
      <c r="Q20" s="16"/>
      <c r="R20" s="16"/>
      <c r="S20" s="17"/>
      <c r="T20" s="18"/>
      <c r="U20" s="19"/>
      <c r="V20" s="20"/>
      <c r="W20" s="15"/>
      <c r="X20" s="16"/>
      <c r="Y20" s="16"/>
      <c r="Z20" s="16"/>
      <c r="AA20" s="17"/>
      <c r="AB20" s="24"/>
      <c r="AC20" s="25"/>
      <c r="AD20" s="25"/>
      <c r="AE20" s="25"/>
      <c r="AF20" s="25"/>
      <c r="AG20" s="25"/>
      <c r="AH20" s="25"/>
      <c r="AI20" s="26"/>
    </row>
    <row r="21" spans="1:35" ht="26.25" customHeight="1" x14ac:dyDescent="0.55000000000000004">
      <c r="A21" s="12" t="s">
        <v>41</v>
      </c>
      <c r="B21" s="13"/>
      <c r="C21" s="13"/>
      <c r="D21" s="13"/>
      <c r="E21" s="13"/>
      <c r="F21" s="13"/>
      <c r="G21" s="13"/>
      <c r="H21" s="13"/>
      <c r="I21" s="13"/>
      <c r="J21" s="13"/>
      <c r="K21" s="13"/>
      <c r="L21" s="13"/>
      <c r="M21" s="13"/>
      <c r="N21" s="13"/>
      <c r="O21" s="14"/>
      <c r="P21" s="15">
        <v>30</v>
      </c>
      <c r="Q21" s="16"/>
      <c r="R21" s="16"/>
      <c r="S21" s="17"/>
      <c r="T21" s="18" t="s">
        <v>28</v>
      </c>
      <c r="U21" s="19"/>
      <c r="V21" s="20"/>
      <c r="W21" s="15">
        <v>90</v>
      </c>
      <c r="X21" s="16"/>
      <c r="Y21" s="16"/>
      <c r="Z21" s="16"/>
      <c r="AA21" s="17"/>
      <c r="AB21" s="24">
        <f>PRODUCT(W21,P21)</f>
        <v>2700</v>
      </c>
      <c r="AC21" s="25"/>
      <c r="AD21" s="25"/>
      <c r="AE21" s="25"/>
      <c r="AF21" s="25"/>
      <c r="AG21" s="25"/>
      <c r="AH21" s="25"/>
      <c r="AI21" s="26"/>
    </row>
    <row r="22" spans="1:35" ht="26.25" customHeight="1" x14ac:dyDescent="0.55000000000000004">
      <c r="A22" s="12" t="s">
        <v>35</v>
      </c>
      <c r="B22" s="13"/>
      <c r="C22" s="13"/>
      <c r="D22" s="13"/>
      <c r="E22" s="13"/>
      <c r="F22" s="13"/>
      <c r="G22" s="13"/>
      <c r="H22" s="13"/>
      <c r="I22" s="13"/>
      <c r="J22" s="13"/>
      <c r="K22" s="13"/>
      <c r="L22" s="13"/>
      <c r="M22" s="13"/>
      <c r="N22" s="13"/>
      <c r="O22" s="14"/>
      <c r="P22" s="15">
        <v>30</v>
      </c>
      <c r="Q22" s="16"/>
      <c r="R22" s="16"/>
      <c r="S22" s="17"/>
      <c r="T22" s="18" t="s">
        <v>28</v>
      </c>
      <c r="U22" s="19"/>
      <c r="V22" s="20"/>
      <c r="W22" s="15">
        <v>50</v>
      </c>
      <c r="X22" s="16"/>
      <c r="Y22" s="16"/>
      <c r="Z22" s="16"/>
      <c r="AA22" s="17"/>
      <c r="AB22" s="24">
        <f t="shared" ref="AB22:AB23" si="0">PRODUCT(W22,P22)</f>
        <v>1500</v>
      </c>
      <c r="AC22" s="25"/>
      <c r="AD22" s="25"/>
      <c r="AE22" s="25"/>
      <c r="AF22" s="25"/>
      <c r="AG22" s="25"/>
      <c r="AH22" s="25"/>
      <c r="AI22" s="26"/>
    </row>
    <row r="23" spans="1:35" ht="26.25" customHeight="1" x14ac:dyDescent="0.55000000000000004">
      <c r="A23" s="12" t="s">
        <v>36</v>
      </c>
      <c r="B23" s="13"/>
      <c r="C23" s="13"/>
      <c r="D23" s="13"/>
      <c r="E23" s="13"/>
      <c r="F23" s="13"/>
      <c r="G23" s="13"/>
      <c r="H23" s="13"/>
      <c r="I23" s="13"/>
      <c r="J23" s="13"/>
      <c r="K23" s="13"/>
      <c r="L23" s="13"/>
      <c r="M23" s="13"/>
      <c r="N23" s="13"/>
      <c r="O23" s="14"/>
      <c r="P23" s="15">
        <v>360</v>
      </c>
      <c r="Q23" s="16"/>
      <c r="R23" s="16"/>
      <c r="S23" s="17"/>
      <c r="T23" s="18" t="s">
        <v>28</v>
      </c>
      <c r="U23" s="19"/>
      <c r="V23" s="20"/>
      <c r="W23" s="15">
        <v>5</v>
      </c>
      <c r="X23" s="16"/>
      <c r="Y23" s="16"/>
      <c r="Z23" s="16"/>
      <c r="AA23" s="17"/>
      <c r="AB23" s="24">
        <f t="shared" si="0"/>
        <v>1800</v>
      </c>
      <c r="AC23" s="25"/>
      <c r="AD23" s="25"/>
      <c r="AE23" s="25"/>
      <c r="AF23" s="25"/>
      <c r="AG23" s="25"/>
      <c r="AH23" s="25"/>
      <c r="AI23" s="26"/>
    </row>
    <row r="24" spans="1:35" ht="26.25" customHeight="1" x14ac:dyDescent="0.55000000000000004">
      <c r="A24" s="12" t="s">
        <v>26</v>
      </c>
      <c r="B24" s="13"/>
      <c r="C24" s="13"/>
      <c r="D24" s="13"/>
      <c r="E24" s="13"/>
      <c r="F24" s="13"/>
      <c r="G24" s="13"/>
      <c r="H24" s="13"/>
      <c r="I24" s="13"/>
      <c r="J24" s="13"/>
      <c r="K24" s="13"/>
      <c r="L24" s="13"/>
      <c r="M24" s="13"/>
      <c r="N24" s="13"/>
      <c r="O24" s="14"/>
      <c r="P24" s="15">
        <v>1</v>
      </c>
      <c r="Q24" s="16"/>
      <c r="R24" s="16"/>
      <c r="S24" s="17"/>
      <c r="T24" s="18" t="s">
        <v>33</v>
      </c>
      <c r="U24" s="19"/>
      <c r="V24" s="20"/>
      <c r="W24" s="15">
        <v>28000</v>
      </c>
      <c r="X24" s="16"/>
      <c r="Y24" s="16"/>
      <c r="Z24" s="16"/>
      <c r="AA24" s="17"/>
      <c r="AB24" s="24">
        <f t="shared" ref="AB24:AB25" si="1">PRODUCT(P24,W24)</f>
        <v>28000</v>
      </c>
      <c r="AC24" s="25"/>
      <c r="AD24" s="25"/>
      <c r="AE24" s="25"/>
      <c r="AF24" s="25"/>
      <c r="AG24" s="25"/>
      <c r="AH24" s="25"/>
      <c r="AI24" s="26"/>
    </row>
    <row r="25" spans="1:35" ht="26.25" customHeight="1" x14ac:dyDescent="0.55000000000000004">
      <c r="A25" s="12" t="s">
        <v>27</v>
      </c>
      <c r="B25" s="13"/>
      <c r="C25" s="13"/>
      <c r="D25" s="13"/>
      <c r="E25" s="13"/>
      <c r="F25" s="13"/>
      <c r="G25" s="13"/>
      <c r="H25" s="13"/>
      <c r="I25" s="13"/>
      <c r="J25" s="13"/>
      <c r="K25" s="13"/>
      <c r="L25" s="13"/>
      <c r="M25" s="13"/>
      <c r="N25" s="13"/>
      <c r="O25" s="14"/>
      <c r="P25" s="15">
        <v>1</v>
      </c>
      <c r="Q25" s="16"/>
      <c r="R25" s="16"/>
      <c r="S25" s="17"/>
      <c r="T25" s="18" t="s">
        <v>31</v>
      </c>
      <c r="U25" s="19"/>
      <c r="V25" s="20"/>
      <c r="W25" s="15">
        <v>3000</v>
      </c>
      <c r="X25" s="16"/>
      <c r="Y25" s="16"/>
      <c r="Z25" s="16"/>
      <c r="AA25" s="17"/>
      <c r="AB25" s="24">
        <f t="shared" si="1"/>
        <v>3000</v>
      </c>
      <c r="AC25" s="25"/>
      <c r="AD25" s="25"/>
      <c r="AE25" s="25"/>
      <c r="AF25" s="25"/>
      <c r="AG25" s="25"/>
      <c r="AH25" s="25"/>
      <c r="AI25" s="26"/>
    </row>
    <row r="26" spans="1:35" ht="26.25" customHeight="1" x14ac:dyDescent="0.55000000000000004">
      <c r="A26" s="60" t="s">
        <v>32</v>
      </c>
      <c r="B26" s="19"/>
      <c r="C26" s="19"/>
      <c r="D26" s="19"/>
      <c r="E26" s="19"/>
      <c r="F26" s="19"/>
      <c r="G26" s="19"/>
      <c r="H26" s="19"/>
      <c r="I26" s="19"/>
      <c r="J26" s="19"/>
      <c r="K26" s="19"/>
      <c r="L26" s="19"/>
      <c r="M26" s="19"/>
      <c r="N26" s="19"/>
      <c r="O26" s="20"/>
      <c r="P26" s="15"/>
      <c r="Q26" s="16"/>
      <c r="R26" s="16"/>
      <c r="S26" s="17"/>
      <c r="T26" s="18"/>
      <c r="U26" s="19"/>
      <c r="V26" s="20"/>
      <c r="W26" s="15"/>
      <c r="X26" s="16"/>
      <c r="Y26" s="16"/>
      <c r="Z26" s="16"/>
      <c r="AA26" s="17"/>
      <c r="AB26" s="24"/>
      <c r="AC26" s="25"/>
      <c r="AD26" s="25"/>
      <c r="AE26" s="25"/>
      <c r="AF26" s="25"/>
      <c r="AG26" s="25"/>
      <c r="AH26" s="25"/>
      <c r="AI26" s="26"/>
    </row>
    <row r="27" spans="1:35" ht="26.25" customHeight="1" x14ac:dyDescent="0.55000000000000004">
      <c r="A27" s="51"/>
      <c r="B27" s="52"/>
      <c r="C27" s="52"/>
      <c r="D27" s="52"/>
      <c r="E27" s="52"/>
      <c r="F27" s="52"/>
      <c r="G27" s="52"/>
      <c r="H27" s="52"/>
      <c r="I27" s="52"/>
      <c r="J27" s="52"/>
      <c r="K27" s="52"/>
      <c r="L27" s="52"/>
      <c r="M27" s="52"/>
      <c r="N27" s="52"/>
      <c r="O27" s="53"/>
      <c r="P27" s="21"/>
      <c r="Q27" s="22"/>
      <c r="R27" s="22"/>
      <c r="S27" s="23"/>
      <c r="T27" s="21"/>
      <c r="U27" s="22"/>
      <c r="V27" s="23"/>
      <c r="W27" s="21"/>
      <c r="X27" s="22"/>
      <c r="Y27" s="22"/>
      <c r="Z27" s="22"/>
      <c r="AA27" s="23"/>
      <c r="AB27" s="39"/>
      <c r="AC27" s="40"/>
      <c r="AD27" s="40"/>
      <c r="AE27" s="40"/>
      <c r="AF27" s="40"/>
      <c r="AG27" s="40"/>
      <c r="AH27" s="40"/>
      <c r="AI27" s="41"/>
    </row>
    <row r="28" spans="1:35" ht="21" customHeight="1" x14ac:dyDescent="0.55000000000000004">
      <c r="P28" s="54" t="s">
        <v>17</v>
      </c>
      <c r="Q28" s="55"/>
      <c r="R28" s="55"/>
      <c r="S28" s="55"/>
      <c r="T28" s="55"/>
      <c r="U28" s="55"/>
      <c r="V28" s="55"/>
      <c r="W28" s="55"/>
      <c r="X28" s="55"/>
      <c r="Y28" s="55"/>
      <c r="Z28" s="55"/>
      <c r="AA28" s="56"/>
      <c r="AB28" s="57">
        <f>SUM(AB20:AI26)</f>
        <v>37000</v>
      </c>
      <c r="AC28" s="58"/>
      <c r="AD28" s="58"/>
      <c r="AE28" s="58"/>
      <c r="AF28" s="58"/>
      <c r="AG28" s="58"/>
      <c r="AH28" s="58"/>
      <c r="AI28" s="59"/>
    </row>
    <row r="29" spans="1:35" ht="21" customHeight="1" x14ac:dyDescent="0.55000000000000004">
      <c r="P29" s="36" t="s">
        <v>18</v>
      </c>
      <c r="Q29" s="37"/>
      <c r="R29" s="37"/>
      <c r="S29" s="37"/>
      <c r="T29" s="37"/>
      <c r="U29" s="37"/>
      <c r="V29" s="37"/>
      <c r="W29" s="37"/>
      <c r="X29" s="37"/>
      <c r="Y29" s="37"/>
      <c r="Z29" s="37"/>
      <c r="AA29" s="38"/>
      <c r="AB29" s="39">
        <f>AB28*10%</f>
        <v>3700</v>
      </c>
      <c r="AC29" s="40"/>
      <c r="AD29" s="40"/>
      <c r="AE29" s="40"/>
      <c r="AF29" s="40"/>
      <c r="AG29" s="40"/>
      <c r="AH29" s="40"/>
      <c r="AI29" s="41"/>
    </row>
    <row r="30" spans="1:35" ht="21" customHeight="1" x14ac:dyDescent="0.55000000000000004">
      <c r="P30" s="42" t="s">
        <v>19</v>
      </c>
      <c r="Q30" s="43"/>
      <c r="R30" s="43"/>
      <c r="S30" s="43"/>
      <c r="T30" s="43"/>
      <c r="U30" s="43"/>
      <c r="V30" s="43"/>
      <c r="W30" s="43"/>
      <c r="X30" s="43"/>
      <c r="Y30" s="43"/>
      <c r="Z30" s="43"/>
      <c r="AA30" s="44"/>
      <c r="AB30" s="45">
        <f>AB28+AB29</f>
        <v>40700</v>
      </c>
      <c r="AC30" s="46"/>
      <c r="AD30" s="46"/>
      <c r="AE30" s="46"/>
      <c r="AF30" s="46"/>
      <c r="AG30" s="46"/>
      <c r="AH30" s="46"/>
      <c r="AI30" s="47"/>
    </row>
    <row r="32" spans="1:35" ht="13.5" customHeight="1" x14ac:dyDescent="0.55000000000000004">
      <c r="A32" s="48" t="s">
        <v>20</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50"/>
    </row>
    <row r="33" spans="1:35" ht="13.5" customHeight="1" x14ac:dyDescent="0.55000000000000004">
      <c r="A33" s="27" t="s">
        <v>37</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9"/>
    </row>
    <row r="34" spans="1:35" ht="13.5" customHeight="1" x14ac:dyDescent="0.55000000000000004">
      <c r="A34" s="27" t="s">
        <v>39</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9"/>
    </row>
    <row r="35" spans="1:35" ht="13.5" customHeight="1" x14ac:dyDescent="0.55000000000000004">
      <c r="A35" s="30" t="s">
        <v>55</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2"/>
    </row>
    <row r="36" spans="1:35" ht="13.5" customHeight="1" x14ac:dyDescent="0.55000000000000004">
      <c r="A36" s="33" t="s">
        <v>74</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5"/>
    </row>
  </sheetData>
  <mergeCells count="82">
    <mergeCell ref="A1:AI2"/>
    <mergeCell ref="A4:N5"/>
    <mergeCell ref="O4:Q5"/>
    <mergeCell ref="Z4:AI4"/>
    <mergeCell ref="A7:G8"/>
    <mergeCell ref="H7:Q8"/>
    <mergeCell ref="A12:D12"/>
    <mergeCell ref="E12:Q12"/>
    <mergeCell ref="W12:Z12"/>
    <mergeCell ref="AA12:AD12"/>
    <mergeCell ref="AE12:AH12"/>
    <mergeCell ref="X9:AI9"/>
    <mergeCell ref="A10:D10"/>
    <mergeCell ref="E10:Q10"/>
    <mergeCell ref="A11:D11"/>
    <mergeCell ref="E11:Q11"/>
    <mergeCell ref="A18:O18"/>
    <mergeCell ref="P18:S18"/>
    <mergeCell ref="T18:V18"/>
    <mergeCell ref="W18:AA18"/>
    <mergeCell ref="AB18:AI18"/>
    <mergeCell ref="E13:Q15"/>
    <mergeCell ref="W13:Z15"/>
    <mergeCell ref="AA13:AD15"/>
    <mergeCell ref="AE13:AH15"/>
    <mergeCell ref="A14:D14"/>
    <mergeCell ref="A19:O19"/>
    <mergeCell ref="P19:S19"/>
    <mergeCell ref="T19:V19"/>
    <mergeCell ref="W19:AA19"/>
    <mergeCell ref="AB19:AI19"/>
    <mergeCell ref="A21:O21"/>
    <mergeCell ref="P21:S21"/>
    <mergeCell ref="T21:V21"/>
    <mergeCell ref="W21:AA21"/>
    <mergeCell ref="AB21:AI21"/>
    <mergeCell ref="A20:O20"/>
    <mergeCell ref="P20:S20"/>
    <mergeCell ref="T20:V20"/>
    <mergeCell ref="W20:AA20"/>
    <mergeCell ref="AB20:AI20"/>
    <mergeCell ref="A23:O23"/>
    <mergeCell ref="P23:S23"/>
    <mergeCell ref="T23:V23"/>
    <mergeCell ref="W23:AA23"/>
    <mergeCell ref="AB23:AI23"/>
    <mergeCell ref="A22:O22"/>
    <mergeCell ref="P22:S22"/>
    <mergeCell ref="T22:V22"/>
    <mergeCell ref="W22:AA22"/>
    <mergeCell ref="AB22:AI22"/>
    <mergeCell ref="A25:O25"/>
    <mergeCell ref="P25:S25"/>
    <mergeCell ref="T25:V25"/>
    <mergeCell ref="W25:AA25"/>
    <mergeCell ref="AB25:AI25"/>
    <mergeCell ref="A24:O24"/>
    <mergeCell ref="P24:S24"/>
    <mergeCell ref="T24:V24"/>
    <mergeCell ref="W24:AA24"/>
    <mergeCell ref="AB24:AI24"/>
    <mergeCell ref="A27:O27"/>
    <mergeCell ref="P27:S27"/>
    <mergeCell ref="T27:V27"/>
    <mergeCell ref="W27:AA27"/>
    <mergeCell ref="AB27:AI27"/>
    <mergeCell ref="A26:O26"/>
    <mergeCell ref="P26:S26"/>
    <mergeCell ref="T26:V26"/>
    <mergeCell ref="W26:AA26"/>
    <mergeCell ref="AB26:AI26"/>
    <mergeCell ref="P28:AA28"/>
    <mergeCell ref="AB28:AI28"/>
    <mergeCell ref="P29:AA29"/>
    <mergeCell ref="AB29:AI29"/>
    <mergeCell ref="P30:AA30"/>
    <mergeCell ref="AB30:AI30"/>
    <mergeCell ref="A32:AI32"/>
    <mergeCell ref="A33:AI33"/>
    <mergeCell ref="A34:AI34"/>
    <mergeCell ref="A35:AI35"/>
    <mergeCell ref="A36:AI36"/>
  </mergeCells>
  <phoneticPr fontId="3"/>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FB52-32DB-4219-9469-F1D4D83E9A3E}">
  <sheetPr>
    <pageSetUpPr fitToPage="1"/>
  </sheetPr>
  <dimension ref="A1:AI40"/>
  <sheetViews>
    <sheetView topLeftCell="A16" zoomScale="95" zoomScaleNormal="95" workbookViewId="0">
      <selection activeCell="P21" sqref="P21:S21"/>
    </sheetView>
  </sheetViews>
  <sheetFormatPr defaultColWidth="8.58203125" defaultRowHeight="13" x14ac:dyDescent="0.55000000000000004"/>
  <cols>
    <col min="1" max="35" width="2.58203125" style="9" customWidth="1"/>
    <col min="36" max="16384" width="8.58203125" style="9"/>
  </cols>
  <sheetData>
    <row r="1" spans="1:35" ht="20.25" customHeight="1" x14ac:dyDescent="0.55000000000000004">
      <c r="A1" s="93" t="s">
        <v>21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ht="13"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55000000000000004">
      <c r="A4" s="82" t="s">
        <v>63</v>
      </c>
      <c r="B4" s="94"/>
      <c r="C4" s="94"/>
      <c r="D4" s="94"/>
      <c r="E4" s="94"/>
      <c r="F4" s="94"/>
      <c r="G4" s="94"/>
      <c r="H4" s="94"/>
      <c r="I4" s="94"/>
      <c r="J4" s="94"/>
      <c r="K4" s="94"/>
      <c r="L4" s="94"/>
      <c r="M4" s="94"/>
      <c r="N4" s="94"/>
      <c r="O4" s="83" t="s">
        <v>0</v>
      </c>
      <c r="P4" s="83"/>
      <c r="Q4" s="83"/>
      <c r="R4" s="1"/>
      <c r="S4" s="1"/>
      <c r="T4" s="1"/>
      <c r="U4" s="1"/>
      <c r="V4" s="1"/>
      <c r="W4" s="1"/>
      <c r="X4" s="1"/>
      <c r="Y4" s="1"/>
      <c r="Z4" s="85">
        <f ca="1">TODAY()</f>
        <v>45483</v>
      </c>
      <c r="AA4" s="85"/>
      <c r="AB4" s="85"/>
      <c r="AC4" s="85"/>
      <c r="AD4" s="85"/>
      <c r="AE4" s="85"/>
      <c r="AF4" s="85"/>
      <c r="AG4" s="85"/>
      <c r="AH4" s="85"/>
      <c r="AI4" s="85"/>
    </row>
    <row r="5" spans="1:35" ht="14.25" customHeight="1" thickBot="1" x14ac:dyDescent="0.6">
      <c r="A5" s="95"/>
      <c r="B5" s="95"/>
      <c r="C5" s="95"/>
      <c r="D5" s="95"/>
      <c r="E5" s="95"/>
      <c r="F5" s="95"/>
      <c r="G5" s="95"/>
      <c r="H5" s="95"/>
      <c r="I5" s="95"/>
      <c r="J5" s="95"/>
      <c r="K5" s="95"/>
      <c r="L5" s="95"/>
      <c r="M5" s="95"/>
      <c r="N5" s="95"/>
      <c r="O5" s="84"/>
      <c r="P5" s="84"/>
      <c r="Q5" s="84"/>
      <c r="R5" s="1"/>
      <c r="S5" s="1"/>
      <c r="T5" s="1"/>
      <c r="U5" s="1"/>
      <c r="V5" s="1"/>
      <c r="W5" s="1"/>
      <c r="X5" s="1"/>
      <c r="Y5" s="1"/>
    </row>
    <row r="6" spans="1:35" ht="16.5" customHeight="1" x14ac:dyDescent="0.55000000000000004">
      <c r="A6" s="2"/>
      <c r="B6" s="2"/>
      <c r="C6" s="2"/>
      <c r="D6" s="2"/>
      <c r="E6" s="2"/>
      <c r="F6" s="2"/>
      <c r="G6" s="2"/>
      <c r="H6" s="2"/>
      <c r="I6" s="2"/>
      <c r="J6" s="2"/>
      <c r="K6" s="2"/>
      <c r="L6" s="2"/>
      <c r="M6" s="2"/>
      <c r="N6" s="2"/>
      <c r="O6" s="2"/>
      <c r="P6" s="2"/>
      <c r="Q6" s="2"/>
      <c r="R6" s="1"/>
      <c r="S6" s="1"/>
      <c r="T6" s="1"/>
      <c r="U6" s="1"/>
      <c r="V6" s="1"/>
      <c r="W6" s="1"/>
      <c r="X6" s="1"/>
      <c r="Y6" s="1"/>
    </row>
    <row r="7" spans="1:35" ht="13" customHeight="1" x14ac:dyDescent="0.55000000000000004">
      <c r="A7" s="87" t="s">
        <v>1</v>
      </c>
      <c r="B7" s="87"/>
      <c r="C7" s="87"/>
      <c r="D7" s="87"/>
      <c r="E7" s="87"/>
      <c r="F7" s="87"/>
      <c r="G7" s="87"/>
      <c r="H7" s="89">
        <f>AB32</f>
        <v>255750</v>
      </c>
      <c r="I7" s="89"/>
      <c r="J7" s="89"/>
      <c r="K7" s="89"/>
      <c r="L7" s="89"/>
      <c r="M7" s="89"/>
      <c r="N7" s="89"/>
      <c r="O7" s="89"/>
      <c r="P7" s="89"/>
      <c r="Q7" s="89"/>
      <c r="R7" s="1"/>
      <c r="S7" s="1"/>
      <c r="T7" s="1"/>
      <c r="U7" s="1"/>
      <c r="V7" s="1"/>
      <c r="W7" s="1"/>
      <c r="X7" s="1"/>
      <c r="Y7" s="1"/>
      <c r="Z7" s="1"/>
      <c r="AA7" s="1"/>
      <c r="AB7" s="1"/>
      <c r="AC7" s="1"/>
      <c r="AD7" s="1"/>
      <c r="AE7" s="1"/>
      <c r="AF7" s="1"/>
      <c r="AG7" s="1"/>
      <c r="AH7" s="1"/>
      <c r="AI7" s="1"/>
    </row>
    <row r="8" spans="1:35" ht="13" customHeight="1" thickBot="1" x14ac:dyDescent="0.6">
      <c r="A8" s="88"/>
      <c r="B8" s="88"/>
      <c r="C8" s="88"/>
      <c r="D8" s="88"/>
      <c r="E8" s="88"/>
      <c r="F8" s="88"/>
      <c r="G8" s="88"/>
      <c r="H8" s="90"/>
      <c r="I8" s="90"/>
      <c r="J8" s="90"/>
      <c r="K8" s="90"/>
      <c r="L8" s="90"/>
      <c r="M8" s="90"/>
      <c r="N8" s="90"/>
      <c r="O8" s="90"/>
      <c r="P8" s="90"/>
      <c r="Q8" s="90"/>
      <c r="R8" s="1" t="s">
        <v>61</v>
      </c>
      <c r="S8" s="1"/>
      <c r="T8" s="1"/>
      <c r="U8" s="1"/>
      <c r="V8" s="1"/>
      <c r="W8" s="1"/>
      <c r="X8" s="1"/>
      <c r="Y8" s="1"/>
      <c r="Z8" s="1"/>
      <c r="AA8" s="1"/>
      <c r="AB8" s="1"/>
      <c r="AC8" s="1"/>
      <c r="AD8" s="1"/>
      <c r="AE8" s="1"/>
      <c r="AF8" s="1"/>
      <c r="AG8" s="1"/>
      <c r="AH8" s="1"/>
      <c r="AI8" s="1"/>
    </row>
    <row r="9" spans="1:35" ht="22.5" customHeight="1" x14ac:dyDescent="0.55000000000000004">
      <c r="A9" s="3"/>
      <c r="B9" s="3"/>
      <c r="C9" s="3"/>
      <c r="D9" s="3"/>
      <c r="E9" s="3"/>
      <c r="F9" s="3"/>
      <c r="G9" s="3"/>
      <c r="H9" s="3"/>
      <c r="I9" s="3"/>
      <c r="J9" s="3"/>
      <c r="K9" s="3"/>
      <c r="L9" s="3"/>
      <c r="M9" s="3"/>
      <c r="N9" s="3"/>
      <c r="O9" s="3"/>
      <c r="P9" s="3"/>
      <c r="Q9" s="3"/>
      <c r="R9" s="1"/>
      <c r="S9" s="1"/>
      <c r="T9" s="1"/>
      <c r="U9" s="1"/>
      <c r="V9" s="1"/>
      <c r="W9" s="1"/>
      <c r="X9" s="91"/>
      <c r="Y9" s="91"/>
      <c r="Z9" s="91"/>
      <c r="AA9" s="91"/>
      <c r="AB9" s="91"/>
      <c r="AC9" s="91"/>
      <c r="AD9" s="91"/>
      <c r="AE9" s="91"/>
      <c r="AF9" s="91"/>
      <c r="AG9" s="91"/>
      <c r="AH9" s="91"/>
      <c r="AI9" s="91"/>
    </row>
    <row r="10" spans="1:35" ht="16" customHeight="1" x14ac:dyDescent="0.55000000000000004">
      <c r="A10" s="80" t="s">
        <v>3</v>
      </c>
      <c r="B10" s="80"/>
      <c r="C10" s="80"/>
      <c r="D10" s="80"/>
      <c r="E10" s="92" t="s">
        <v>58</v>
      </c>
      <c r="F10" s="92"/>
      <c r="G10" s="92"/>
      <c r="H10" s="92"/>
      <c r="I10" s="92"/>
      <c r="J10" s="92"/>
      <c r="K10" s="92"/>
      <c r="L10" s="92"/>
      <c r="M10" s="92"/>
      <c r="N10" s="92"/>
      <c r="O10" s="92"/>
      <c r="P10" s="92"/>
      <c r="Q10" s="92"/>
      <c r="R10" s="1"/>
      <c r="S10" s="1"/>
      <c r="T10" s="1"/>
      <c r="U10" s="1"/>
      <c r="V10" s="1"/>
      <c r="W10" s="4"/>
      <c r="X10" s="4"/>
      <c r="Y10" s="4"/>
      <c r="Z10" s="4"/>
      <c r="AA10" s="4"/>
      <c r="AB10" s="4"/>
      <c r="AC10" s="4"/>
      <c r="AD10" s="4"/>
      <c r="AE10" s="4"/>
      <c r="AF10" s="4"/>
      <c r="AG10" s="4"/>
      <c r="AH10" s="4"/>
      <c r="AI10" s="4"/>
    </row>
    <row r="11" spans="1:35" ht="16" customHeight="1" x14ac:dyDescent="0.55000000000000004">
      <c r="A11" s="66" t="s">
        <v>4</v>
      </c>
      <c r="B11" s="66"/>
      <c r="C11" s="66"/>
      <c r="D11" s="66"/>
      <c r="E11" s="67" t="s">
        <v>5</v>
      </c>
      <c r="F11" s="67"/>
      <c r="G11" s="67"/>
      <c r="H11" s="67"/>
      <c r="I11" s="67"/>
      <c r="J11" s="67"/>
      <c r="K11" s="67"/>
      <c r="L11" s="67"/>
      <c r="M11" s="67"/>
      <c r="N11" s="67"/>
      <c r="O11" s="67"/>
      <c r="P11" s="67"/>
      <c r="Q11" s="67"/>
      <c r="R11" s="1"/>
      <c r="S11" s="1"/>
      <c r="T11" s="1"/>
      <c r="U11" s="1"/>
      <c r="V11" s="1"/>
      <c r="W11" s="5"/>
      <c r="X11" s="5"/>
      <c r="Y11" s="5"/>
      <c r="Z11" s="6"/>
      <c r="AA11" s="6"/>
      <c r="AB11" s="6"/>
      <c r="AC11" s="6"/>
      <c r="AD11" s="6"/>
      <c r="AE11" s="6"/>
      <c r="AF11" s="6"/>
      <c r="AG11" s="6"/>
      <c r="AH11" s="6"/>
      <c r="AI11" s="6"/>
    </row>
    <row r="12" spans="1:35" ht="16" customHeight="1" x14ac:dyDescent="0.55000000000000004">
      <c r="A12" s="66" t="s">
        <v>6</v>
      </c>
      <c r="B12" s="66"/>
      <c r="C12" s="66"/>
      <c r="D12" s="66"/>
      <c r="E12" s="67" t="s">
        <v>7</v>
      </c>
      <c r="F12" s="67"/>
      <c r="G12" s="67"/>
      <c r="H12" s="67"/>
      <c r="I12" s="67"/>
      <c r="J12" s="67"/>
      <c r="K12" s="67"/>
      <c r="L12" s="67"/>
      <c r="M12" s="67"/>
      <c r="N12" s="67"/>
      <c r="O12" s="67"/>
      <c r="P12" s="67"/>
      <c r="Q12" s="67"/>
      <c r="R12" s="1"/>
      <c r="S12" s="1"/>
      <c r="T12" s="1"/>
      <c r="U12" s="1"/>
      <c r="V12" s="1"/>
      <c r="W12" s="68" t="s">
        <v>8</v>
      </c>
      <c r="X12" s="69"/>
      <c r="Y12" s="69"/>
      <c r="Z12" s="69"/>
      <c r="AA12" s="69" t="s">
        <v>8</v>
      </c>
      <c r="AB12" s="69"/>
      <c r="AC12" s="69"/>
      <c r="AD12" s="69"/>
      <c r="AE12" s="69" t="s">
        <v>9</v>
      </c>
      <c r="AF12" s="69"/>
      <c r="AG12" s="69"/>
      <c r="AH12" s="70"/>
    </row>
    <row r="13" spans="1:35" ht="16" customHeight="1" x14ac:dyDescent="0.55000000000000004">
      <c r="A13" s="10"/>
      <c r="B13" s="10"/>
      <c r="C13" s="10"/>
      <c r="D13" s="10"/>
      <c r="E13" s="71" t="s">
        <v>10</v>
      </c>
      <c r="F13" s="71"/>
      <c r="G13" s="71"/>
      <c r="H13" s="71"/>
      <c r="I13" s="71"/>
      <c r="J13" s="71"/>
      <c r="K13" s="71"/>
      <c r="L13" s="71"/>
      <c r="M13" s="71"/>
      <c r="N13" s="71"/>
      <c r="O13" s="71"/>
      <c r="P13" s="71"/>
      <c r="Q13" s="71"/>
      <c r="R13" s="1"/>
      <c r="S13" s="1"/>
      <c r="T13" s="1"/>
      <c r="U13" s="1"/>
      <c r="V13" s="1"/>
      <c r="W13" s="74"/>
      <c r="X13" s="75"/>
      <c r="Y13" s="75"/>
      <c r="Z13" s="75"/>
      <c r="AA13" s="75"/>
      <c r="AB13" s="75"/>
      <c r="AC13" s="75"/>
      <c r="AD13" s="75"/>
      <c r="AE13" s="75"/>
      <c r="AF13" s="75"/>
      <c r="AG13" s="75"/>
      <c r="AH13" s="78"/>
    </row>
    <row r="14" spans="1:35" ht="16" customHeight="1" x14ac:dyDescent="0.55000000000000004">
      <c r="A14" s="80" t="s">
        <v>11</v>
      </c>
      <c r="B14" s="80"/>
      <c r="C14" s="80"/>
      <c r="D14" s="80"/>
      <c r="E14" s="72"/>
      <c r="F14" s="72"/>
      <c r="G14" s="72"/>
      <c r="H14" s="72"/>
      <c r="I14" s="72"/>
      <c r="J14" s="72"/>
      <c r="K14" s="72"/>
      <c r="L14" s="72"/>
      <c r="M14" s="72"/>
      <c r="N14" s="72"/>
      <c r="O14" s="72"/>
      <c r="P14" s="72"/>
      <c r="Q14" s="72"/>
      <c r="W14" s="74"/>
      <c r="X14" s="75"/>
      <c r="Y14" s="75"/>
      <c r="Z14" s="75"/>
      <c r="AA14" s="75"/>
      <c r="AB14" s="75"/>
      <c r="AC14" s="75"/>
      <c r="AD14" s="75"/>
      <c r="AE14" s="75"/>
      <c r="AF14" s="75"/>
      <c r="AG14" s="75"/>
      <c r="AH14" s="78"/>
    </row>
    <row r="15" spans="1:35" ht="16" customHeight="1" x14ac:dyDescent="0.55000000000000004">
      <c r="E15" s="73"/>
      <c r="F15" s="73"/>
      <c r="G15" s="73"/>
      <c r="H15" s="73"/>
      <c r="I15" s="73"/>
      <c r="J15" s="73"/>
      <c r="K15" s="73"/>
      <c r="L15" s="73"/>
      <c r="M15" s="73"/>
      <c r="N15" s="73"/>
      <c r="O15" s="73"/>
      <c r="P15" s="73"/>
      <c r="Q15" s="73"/>
      <c r="W15" s="76"/>
      <c r="X15" s="77"/>
      <c r="Y15" s="77"/>
      <c r="Z15" s="77"/>
      <c r="AA15" s="77"/>
      <c r="AB15" s="77"/>
      <c r="AC15" s="77"/>
      <c r="AD15" s="77"/>
      <c r="AE15" s="77"/>
      <c r="AF15" s="77"/>
      <c r="AG15" s="77"/>
      <c r="AH15" s="79"/>
    </row>
    <row r="16" spans="1:35" ht="13" customHeight="1" x14ac:dyDescent="0.55000000000000004"/>
    <row r="17" spans="1:35" ht="13" customHeight="1" x14ac:dyDescent="0.2">
      <c r="A17" s="7"/>
      <c r="B17" s="7"/>
      <c r="C17" s="1"/>
      <c r="D17" s="1"/>
      <c r="E17" s="1"/>
      <c r="F17" s="1"/>
      <c r="G17" s="1"/>
      <c r="H17" s="1"/>
      <c r="I17" s="1"/>
      <c r="J17" s="1"/>
      <c r="K17" s="1"/>
      <c r="L17" s="1"/>
      <c r="M17" s="1"/>
      <c r="N17" s="1"/>
      <c r="O17" s="1"/>
      <c r="P17" s="1"/>
      <c r="Q17" s="1"/>
      <c r="R17" s="8"/>
      <c r="S17" s="8"/>
      <c r="T17" s="8"/>
      <c r="U17" s="1"/>
      <c r="V17" s="1"/>
      <c r="W17" s="1"/>
      <c r="X17" s="1"/>
      <c r="Y17" s="1"/>
      <c r="Z17" s="1"/>
      <c r="AA17" s="1"/>
      <c r="AB17" s="1"/>
      <c r="AC17" s="1"/>
      <c r="AD17" s="1"/>
      <c r="AE17" s="1"/>
      <c r="AF17" s="1"/>
      <c r="AG17" s="1"/>
      <c r="AH17" s="1"/>
      <c r="AI17" s="1"/>
    </row>
    <row r="18" spans="1:35" ht="21" customHeight="1" x14ac:dyDescent="0.55000000000000004">
      <c r="A18" s="54" t="s">
        <v>12</v>
      </c>
      <c r="B18" s="55"/>
      <c r="C18" s="55"/>
      <c r="D18" s="55"/>
      <c r="E18" s="55"/>
      <c r="F18" s="55"/>
      <c r="G18" s="55"/>
      <c r="H18" s="55"/>
      <c r="I18" s="55"/>
      <c r="J18" s="55"/>
      <c r="K18" s="55"/>
      <c r="L18" s="55"/>
      <c r="M18" s="55"/>
      <c r="N18" s="55"/>
      <c r="O18" s="56"/>
      <c r="P18" s="61" t="s">
        <v>13</v>
      </c>
      <c r="Q18" s="55"/>
      <c r="R18" s="55"/>
      <c r="S18" s="56"/>
      <c r="T18" s="61" t="s">
        <v>14</v>
      </c>
      <c r="U18" s="55"/>
      <c r="V18" s="56"/>
      <c r="W18" s="61" t="s">
        <v>15</v>
      </c>
      <c r="X18" s="55"/>
      <c r="Y18" s="55"/>
      <c r="Z18" s="55"/>
      <c r="AA18" s="56"/>
      <c r="AB18" s="61" t="s">
        <v>16</v>
      </c>
      <c r="AC18" s="55"/>
      <c r="AD18" s="55"/>
      <c r="AE18" s="55"/>
      <c r="AF18" s="55"/>
      <c r="AG18" s="55"/>
      <c r="AH18" s="55"/>
      <c r="AI18" s="62"/>
    </row>
    <row r="19" spans="1:35" ht="26.25" customHeight="1" x14ac:dyDescent="0.55000000000000004">
      <c r="A19" s="12" t="s">
        <v>62</v>
      </c>
      <c r="B19" s="13"/>
      <c r="C19" s="13"/>
      <c r="D19" s="13"/>
      <c r="E19" s="13"/>
      <c r="F19" s="13"/>
      <c r="G19" s="13"/>
      <c r="H19" s="13"/>
      <c r="I19" s="13"/>
      <c r="J19" s="13"/>
      <c r="K19" s="13"/>
      <c r="L19" s="13"/>
      <c r="M19" s="13"/>
      <c r="N19" s="13"/>
      <c r="O19" s="14"/>
      <c r="P19" s="18"/>
      <c r="Q19" s="19"/>
      <c r="R19" s="19"/>
      <c r="S19" s="20"/>
      <c r="T19" s="18"/>
      <c r="U19" s="19"/>
      <c r="V19" s="20"/>
      <c r="W19" s="15"/>
      <c r="X19" s="16"/>
      <c r="Y19" s="16"/>
      <c r="Z19" s="16"/>
      <c r="AA19" s="17"/>
      <c r="AB19" s="63"/>
      <c r="AC19" s="64"/>
      <c r="AD19" s="64"/>
      <c r="AE19" s="64"/>
      <c r="AF19" s="64"/>
      <c r="AG19" s="64"/>
      <c r="AH19" s="64"/>
      <c r="AI19" s="65"/>
    </row>
    <row r="20" spans="1:35" ht="26.25" customHeight="1" x14ac:dyDescent="0.55000000000000004">
      <c r="A20" s="12" t="s">
        <v>46</v>
      </c>
      <c r="B20" s="13"/>
      <c r="C20" s="13"/>
      <c r="D20" s="13"/>
      <c r="E20" s="13"/>
      <c r="F20" s="13"/>
      <c r="G20" s="13"/>
      <c r="H20" s="13"/>
      <c r="I20" s="13"/>
      <c r="J20" s="13"/>
      <c r="K20" s="13"/>
      <c r="L20" s="13"/>
      <c r="M20" s="13"/>
      <c r="N20" s="13"/>
      <c r="O20" s="14"/>
      <c r="P20" s="15">
        <v>1500</v>
      </c>
      <c r="Q20" s="16"/>
      <c r="R20" s="16"/>
      <c r="S20" s="17"/>
      <c r="T20" s="18" t="s">
        <v>28</v>
      </c>
      <c r="U20" s="19"/>
      <c r="V20" s="20"/>
      <c r="W20" s="15">
        <v>80</v>
      </c>
      <c r="X20" s="16"/>
      <c r="Y20" s="16"/>
      <c r="Z20" s="16"/>
      <c r="AA20" s="17"/>
      <c r="AB20" s="24">
        <f>PRODUCT(P20,W20)</f>
        <v>120000</v>
      </c>
      <c r="AC20" s="25"/>
      <c r="AD20" s="25"/>
      <c r="AE20" s="25"/>
      <c r="AF20" s="25"/>
      <c r="AG20" s="25"/>
      <c r="AH20" s="25"/>
      <c r="AI20" s="26"/>
    </row>
    <row r="21" spans="1:35" ht="26.25" customHeight="1" x14ac:dyDescent="0.55000000000000004">
      <c r="A21" s="12" t="s">
        <v>47</v>
      </c>
      <c r="B21" s="13"/>
      <c r="C21" s="13"/>
      <c r="D21" s="13"/>
      <c r="E21" s="13"/>
      <c r="F21" s="13"/>
      <c r="G21" s="13"/>
      <c r="H21" s="13"/>
      <c r="I21" s="13"/>
      <c r="J21" s="13"/>
      <c r="K21" s="13"/>
      <c r="L21" s="13"/>
      <c r="M21" s="13"/>
      <c r="N21" s="13"/>
      <c r="O21" s="14"/>
      <c r="P21" s="15">
        <v>200</v>
      </c>
      <c r="Q21" s="16"/>
      <c r="R21" s="16"/>
      <c r="S21" s="17"/>
      <c r="T21" s="18" t="s">
        <v>28</v>
      </c>
      <c r="U21" s="19"/>
      <c r="V21" s="20"/>
      <c r="W21" s="15">
        <v>10</v>
      </c>
      <c r="X21" s="16"/>
      <c r="Y21" s="16"/>
      <c r="Z21" s="16"/>
      <c r="AA21" s="17"/>
      <c r="AB21" s="24">
        <f t="shared" ref="AB21:AB25" si="0">PRODUCT(P21,W21)</f>
        <v>2000</v>
      </c>
      <c r="AC21" s="25"/>
      <c r="AD21" s="25"/>
      <c r="AE21" s="25"/>
      <c r="AF21" s="25"/>
      <c r="AG21" s="25"/>
      <c r="AH21" s="25"/>
      <c r="AI21" s="26"/>
    </row>
    <row r="22" spans="1:35" ht="26.25" customHeight="1" x14ac:dyDescent="0.55000000000000004">
      <c r="A22" s="12" t="s">
        <v>64</v>
      </c>
      <c r="B22" s="13"/>
      <c r="C22" s="13"/>
      <c r="D22" s="13"/>
      <c r="E22" s="13"/>
      <c r="F22" s="13"/>
      <c r="G22" s="13"/>
      <c r="H22" s="13"/>
      <c r="I22" s="13"/>
      <c r="J22" s="13"/>
      <c r="K22" s="13"/>
      <c r="L22" s="13"/>
      <c r="M22" s="13"/>
      <c r="N22" s="13"/>
      <c r="O22" s="14"/>
      <c r="P22" s="15"/>
      <c r="Q22" s="16"/>
      <c r="R22" s="16"/>
      <c r="S22" s="17"/>
      <c r="T22" s="18"/>
      <c r="U22" s="19"/>
      <c r="V22" s="20"/>
      <c r="W22" s="15"/>
      <c r="X22" s="16"/>
      <c r="Y22" s="16"/>
      <c r="Z22" s="16"/>
      <c r="AA22" s="17"/>
      <c r="AB22" s="24"/>
      <c r="AC22" s="25"/>
      <c r="AD22" s="25"/>
      <c r="AE22" s="25"/>
      <c r="AF22" s="25"/>
      <c r="AG22" s="25"/>
      <c r="AH22" s="25"/>
      <c r="AI22" s="26"/>
    </row>
    <row r="23" spans="1:35" ht="26.25" customHeight="1" x14ac:dyDescent="0.55000000000000004">
      <c r="A23" s="12" t="s">
        <v>65</v>
      </c>
      <c r="B23" s="13"/>
      <c r="C23" s="13"/>
      <c r="D23" s="13"/>
      <c r="E23" s="13"/>
      <c r="F23" s="13"/>
      <c r="G23" s="13"/>
      <c r="H23" s="13"/>
      <c r="I23" s="13"/>
      <c r="J23" s="13"/>
      <c r="K23" s="13"/>
      <c r="L23" s="13"/>
      <c r="M23" s="13"/>
      <c r="N23" s="13"/>
      <c r="O23" s="14"/>
      <c r="P23" s="15">
        <v>30</v>
      </c>
      <c r="Q23" s="16"/>
      <c r="R23" s="16"/>
      <c r="S23" s="17"/>
      <c r="T23" s="18" t="s">
        <v>28</v>
      </c>
      <c r="U23" s="19"/>
      <c r="V23" s="20"/>
      <c r="W23" s="15" t="s">
        <v>29</v>
      </c>
      <c r="X23" s="16"/>
      <c r="Y23" s="16"/>
      <c r="Z23" s="16"/>
      <c r="AA23" s="17"/>
      <c r="AB23" s="24" t="s">
        <v>29</v>
      </c>
      <c r="AC23" s="25"/>
      <c r="AD23" s="25"/>
      <c r="AE23" s="25"/>
      <c r="AF23" s="25"/>
      <c r="AG23" s="25"/>
      <c r="AH23" s="25"/>
      <c r="AI23" s="26"/>
    </row>
    <row r="24" spans="1:35" ht="26.25" customHeight="1" x14ac:dyDescent="0.55000000000000004">
      <c r="A24" s="12" t="s">
        <v>66</v>
      </c>
      <c r="B24" s="13"/>
      <c r="C24" s="13"/>
      <c r="D24" s="13"/>
      <c r="E24" s="13"/>
      <c r="F24" s="13"/>
      <c r="G24" s="13"/>
      <c r="H24" s="13"/>
      <c r="I24" s="13"/>
      <c r="J24" s="13"/>
      <c r="K24" s="13"/>
      <c r="L24" s="13"/>
      <c r="M24" s="13"/>
      <c r="N24" s="13"/>
      <c r="O24" s="14"/>
      <c r="P24" s="15">
        <v>3</v>
      </c>
      <c r="Q24" s="16"/>
      <c r="R24" s="16"/>
      <c r="S24" s="17"/>
      <c r="T24" s="18" t="s">
        <v>68</v>
      </c>
      <c r="U24" s="19"/>
      <c r="V24" s="20"/>
      <c r="W24" s="15">
        <v>17000</v>
      </c>
      <c r="X24" s="16"/>
      <c r="Y24" s="16"/>
      <c r="Z24" s="16"/>
      <c r="AA24" s="17"/>
      <c r="AB24" s="24">
        <f t="shared" si="0"/>
        <v>51000</v>
      </c>
      <c r="AC24" s="25"/>
      <c r="AD24" s="25"/>
      <c r="AE24" s="25"/>
      <c r="AF24" s="25"/>
      <c r="AG24" s="25"/>
      <c r="AH24" s="25"/>
      <c r="AI24" s="26"/>
    </row>
    <row r="25" spans="1:35" ht="26.25" customHeight="1" x14ac:dyDescent="0.55000000000000004">
      <c r="A25" s="12" t="s">
        <v>67</v>
      </c>
      <c r="B25" s="13"/>
      <c r="C25" s="13"/>
      <c r="D25" s="13"/>
      <c r="E25" s="13"/>
      <c r="F25" s="13"/>
      <c r="G25" s="13"/>
      <c r="H25" s="13"/>
      <c r="I25" s="13"/>
      <c r="J25" s="13"/>
      <c r="K25" s="13"/>
      <c r="L25" s="13"/>
      <c r="M25" s="13"/>
      <c r="N25" s="13"/>
      <c r="O25" s="14"/>
      <c r="P25" s="15">
        <v>2</v>
      </c>
      <c r="Q25" s="16"/>
      <c r="R25" s="16"/>
      <c r="S25" s="17"/>
      <c r="T25" s="18" t="s">
        <v>33</v>
      </c>
      <c r="U25" s="19"/>
      <c r="V25" s="20"/>
      <c r="W25" s="15">
        <v>28000</v>
      </c>
      <c r="X25" s="16"/>
      <c r="Y25" s="16"/>
      <c r="Z25" s="16"/>
      <c r="AA25" s="17"/>
      <c r="AB25" s="24">
        <f t="shared" si="0"/>
        <v>56000</v>
      </c>
      <c r="AC25" s="25"/>
      <c r="AD25" s="25"/>
      <c r="AE25" s="25"/>
      <c r="AF25" s="25"/>
      <c r="AG25" s="25"/>
      <c r="AH25" s="25"/>
      <c r="AI25" s="26"/>
    </row>
    <row r="26" spans="1:35" ht="26.25" customHeight="1" x14ac:dyDescent="0.55000000000000004">
      <c r="A26" s="12" t="s">
        <v>75</v>
      </c>
      <c r="B26" s="13"/>
      <c r="C26" s="13"/>
      <c r="D26" s="13"/>
      <c r="E26" s="13"/>
      <c r="F26" s="13"/>
      <c r="G26" s="13"/>
      <c r="H26" s="13"/>
      <c r="I26" s="13"/>
      <c r="J26" s="13"/>
      <c r="K26" s="13"/>
      <c r="L26" s="13"/>
      <c r="M26" s="13"/>
      <c r="N26" s="13"/>
      <c r="O26" s="14"/>
      <c r="P26" s="15">
        <v>1</v>
      </c>
      <c r="Q26" s="16"/>
      <c r="R26" s="16"/>
      <c r="S26" s="17"/>
      <c r="T26" s="18" t="s">
        <v>31</v>
      </c>
      <c r="U26" s="19"/>
      <c r="V26" s="20"/>
      <c r="W26" s="15">
        <v>3500</v>
      </c>
      <c r="X26" s="16"/>
      <c r="Y26" s="16"/>
      <c r="Z26" s="16"/>
      <c r="AA26" s="17"/>
      <c r="AB26" s="24">
        <v>3500</v>
      </c>
      <c r="AC26" s="25"/>
      <c r="AD26" s="25"/>
      <c r="AE26" s="25"/>
      <c r="AF26" s="25"/>
      <c r="AG26" s="25"/>
      <c r="AH26" s="25"/>
      <c r="AI26" s="26"/>
    </row>
    <row r="27" spans="1:35" ht="26.25" customHeight="1" x14ac:dyDescent="0.55000000000000004">
      <c r="A27" s="60" t="s">
        <v>32</v>
      </c>
      <c r="B27" s="19"/>
      <c r="C27" s="19"/>
      <c r="D27" s="19"/>
      <c r="E27" s="19"/>
      <c r="F27" s="19"/>
      <c r="G27" s="19"/>
      <c r="H27" s="19"/>
      <c r="I27" s="19"/>
      <c r="J27" s="19"/>
      <c r="K27" s="19"/>
      <c r="L27" s="19"/>
      <c r="M27" s="19"/>
      <c r="N27" s="19"/>
      <c r="O27" s="20"/>
      <c r="P27" s="15"/>
      <c r="Q27" s="16"/>
      <c r="R27" s="16"/>
      <c r="S27" s="17"/>
      <c r="T27" s="18"/>
      <c r="U27" s="19"/>
      <c r="V27" s="20"/>
      <c r="W27" s="15"/>
      <c r="X27" s="16"/>
      <c r="Y27" s="16"/>
      <c r="Z27" s="16"/>
      <c r="AA27" s="17"/>
      <c r="AB27" s="24"/>
      <c r="AC27" s="25"/>
      <c r="AD27" s="25"/>
      <c r="AE27" s="25"/>
      <c r="AF27" s="25"/>
      <c r="AG27" s="25"/>
      <c r="AH27" s="25"/>
      <c r="AI27" s="26"/>
    </row>
    <row r="28" spans="1:35" ht="26.25" customHeight="1" x14ac:dyDescent="0.55000000000000004">
      <c r="A28" s="60"/>
      <c r="B28" s="19"/>
      <c r="C28" s="19"/>
      <c r="D28" s="19"/>
      <c r="E28" s="19"/>
      <c r="F28" s="19"/>
      <c r="G28" s="19"/>
      <c r="H28" s="19"/>
      <c r="I28" s="19"/>
      <c r="J28" s="19"/>
      <c r="K28" s="19"/>
      <c r="L28" s="19"/>
      <c r="M28" s="19"/>
      <c r="N28" s="19"/>
      <c r="O28" s="20"/>
      <c r="P28" s="15"/>
      <c r="Q28" s="16"/>
      <c r="R28" s="16"/>
      <c r="S28" s="17"/>
      <c r="T28" s="18"/>
      <c r="U28" s="19"/>
      <c r="V28" s="20"/>
      <c r="W28" s="15"/>
      <c r="X28" s="16"/>
      <c r="Y28" s="16"/>
      <c r="Z28" s="16"/>
      <c r="AA28" s="17"/>
      <c r="AB28" s="24"/>
      <c r="AC28" s="25"/>
      <c r="AD28" s="25"/>
      <c r="AE28" s="25"/>
      <c r="AF28" s="25"/>
      <c r="AG28" s="25"/>
      <c r="AH28" s="25"/>
      <c r="AI28" s="26"/>
    </row>
    <row r="29" spans="1:35" ht="26.25" customHeight="1" x14ac:dyDescent="0.55000000000000004">
      <c r="A29" s="51"/>
      <c r="B29" s="52"/>
      <c r="C29" s="52"/>
      <c r="D29" s="52"/>
      <c r="E29" s="52"/>
      <c r="F29" s="52"/>
      <c r="G29" s="52"/>
      <c r="H29" s="52"/>
      <c r="I29" s="52"/>
      <c r="J29" s="52"/>
      <c r="K29" s="52"/>
      <c r="L29" s="52"/>
      <c r="M29" s="52"/>
      <c r="N29" s="52"/>
      <c r="O29" s="53"/>
      <c r="P29" s="21"/>
      <c r="Q29" s="22"/>
      <c r="R29" s="22"/>
      <c r="S29" s="23"/>
      <c r="T29" s="21"/>
      <c r="U29" s="22"/>
      <c r="V29" s="23"/>
      <c r="W29" s="21"/>
      <c r="X29" s="22"/>
      <c r="Y29" s="22"/>
      <c r="Z29" s="22"/>
      <c r="AA29" s="23"/>
      <c r="AB29" s="39"/>
      <c r="AC29" s="40"/>
      <c r="AD29" s="40"/>
      <c r="AE29" s="40"/>
      <c r="AF29" s="40"/>
      <c r="AG29" s="40"/>
      <c r="AH29" s="40"/>
      <c r="AI29" s="41"/>
    </row>
    <row r="30" spans="1:35" ht="21" customHeight="1" x14ac:dyDescent="0.55000000000000004">
      <c r="P30" s="54" t="s">
        <v>17</v>
      </c>
      <c r="Q30" s="55"/>
      <c r="R30" s="55"/>
      <c r="S30" s="55"/>
      <c r="T30" s="55"/>
      <c r="U30" s="55"/>
      <c r="V30" s="55"/>
      <c r="W30" s="55"/>
      <c r="X30" s="55"/>
      <c r="Y30" s="55"/>
      <c r="Z30" s="55"/>
      <c r="AA30" s="56"/>
      <c r="AB30" s="57">
        <f>SUM(AB20:AI27)</f>
        <v>232500</v>
      </c>
      <c r="AC30" s="58"/>
      <c r="AD30" s="58"/>
      <c r="AE30" s="58"/>
      <c r="AF30" s="58"/>
      <c r="AG30" s="58"/>
      <c r="AH30" s="58"/>
      <c r="AI30" s="59"/>
    </row>
    <row r="31" spans="1:35" ht="21" customHeight="1" x14ac:dyDescent="0.55000000000000004">
      <c r="P31" s="36" t="s">
        <v>18</v>
      </c>
      <c r="Q31" s="37"/>
      <c r="R31" s="37"/>
      <c r="S31" s="37"/>
      <c r="T31" s="37"/>
      <c r="U31" s="37"/>
      <c r="V31" s="37"/>
      <c r="W31" s="37"/>
      <c r="X31" s="37"/>
      <c r="Y31" s="37"/>
      <c r="Z31" s="37"/>
      <c r="AA31" s="38"/>
      <c r="AB31" s="39">
        <f>AB30*10%</f>
        <v>23250</v>
      </c>
      <c r="AC31" s="40"/>
      <c r="AD31" s="40"/>
      <c r="AE31" s="40"/>
      <c r="AF31" s="40"/>
      <c r="AG31" s="40"/>
      <c r="AH31" s="40"/>
      <c r="AI31" s="41"/>
    </row>
    <row r="32" spans="1:35" ht="21" customHeight="1" x14ac:dyDescent="0.55000000000000004">
      <c r="P32" s="42" t="s">
        <v>19</v>
      </c>
      <c r="Q32" s="43"/>
      <c r="R32" s="43"/>
      <c r="S32" s="43"/>
      <c r="T32" s="43"/>
      <c r="U32" s="43"/>
      <c r="V32" s="43"/>
      <c r="W32" s="43"/>
      <c r="X32" s="43"/>
      <c r="Y32" s="43"/>
      <c r="Z32" s="43"/>
      <c r="AA32" s="44"/>
      <c r="AB32" s="45">
        <f>AB30+AB31</f>
        <v>255750</v>
      </c>
      <c r="AC32" s="46"/>
      <c r="AD32" s="46"/>
      <c r="AE32" s="46"/>
      <c r="AF32" s="46"/>
      <c r="AG32" s="46"/>
      <c r="AH32" s="46"/>
      <c r="AI32" s="47"/>
    </row>
    <row r="34" spans="1:35" ht="13.5" customHeight="1" x14ac:dyDescent="0.55000000000000004">
      <c r="A34" s="48" t="s">
        <v>20</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50"/>
    </row>
    <row r="35" spans="1:35" ht="13.5" customHeight="1" x14ac:dyDescent="0.55000000000000004">
      <c r="A35" s="27" t="s">
        <v>39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9"/>
    </row>
    <row r="36" spans="1:35" ht="13.5" customHeight="1" x14ac:dyDescent="0.55000000000000004">
      <c r="A36" s="27" t="s">
        <v>69</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9"/>
    </row>
    <row r="37" spans="1:35" ht="13.5" customHeight="1" x14ac:dyDescent="0.55000000000000004">
      <c r="A37" s="27" t="s">
        <v>70</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9"/>
    </row>
    <row r="38" spans="1:35" ht="13.5" customHeight="1" x14ac:dyDescent="0.55000000000000004">
      <c r="A38" s="27" t="s">
        <v>71</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9"/>
    </row>
    <row r="39" spans="1:35" ht="13.5" customHeight="1" x14ac:dyDescent="0.55000000000000004">
      <c r="A39" s="30" t="s">
        <v>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3.5" customHeight="1" x14ac:dyDescent="0.55000000000000004">
      <c r="A40" s="33"/>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5"/>
    </row>
  </sheetData>
  <mergeCells count="94">
    <mergeCell ref="A36:AI36"/>
    <mergeCell ref="A37:AI37"/>
    <mergeCell ref="A38:AI38"/>
    <mergeCell ref="A39:AI39"/>
    <mergeCell ref="A40:AI40"/>
    <mergeCell ref="A35:AI35"/>
    <mergeCell ref="A29:O29"/>
    <mergeCell ref="P29:S29"/>
    <mergeCell ref="T29:V29"/>
    <mergeCell ref="W29:AA29"/>
    <mergeCell ref="AB29:AI29"/>
    <mergeCell ref="P30:AA30"/>
    <mergeCell ref="AB30:AI30"/>
    <mergeCell ref="P31:AA31"/>
    <mergeCell ref="AB31:AI31"/>
    <mergeCell ref="P32:AA32"/>
    <mergeCell ref="AB32:AI32"/>
    <mergeCell ref="A34:AI34"/>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W13:Z15"/>
    <mergeCell ref="AA13:AD15"/>
    <mergeCell ref="AE13:AH15"/>
    <mergeCell ref="A14:D14"/>
    <mergeCell ref="A18:O18"/>
    <mergeCell ref="P18:S18"/>
    <mergeCell ref="T18:V18"/>
    <mergeCell ref="W18:AA18"/>
    <mergeCell ref="AB18:AI18"/>
    <mergeCell ref="X9:AI9"/>
    <mergeCell ref="A10:D10"/>
    <mergeCell ref="E10:Q10"/>
    <mergeCell ref="A11:D11"/>
    <mergeCell ref="E11:Q11"/>
    <mergeCell ref="A12:D12"/>
    <mergeCell ref="E12:Q12"/>
    <mergeCell ref="W12:Z12"/>
    <mergeCell ref="AA12:AD12"/>
    <mergeCell ref="AE12:AH12"/>
    <mergeCell ref="A1:AI2"/>
    <mergeCell ref="A4:N5"/>
    <mergeCell ref="O4:Q5"/>
    <mergeCell ref="Z4:AI4"/>
    <mergeCell ref="A7:G8"/>
    <mergeCell ref="H7:Q8"/>
  </mergeCells>
  <phoneticPr fontId="3"/>
  <pageMargins left="0.7" right="0.7"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DC627-7E54-4FD5-86F1-B479CF1F95CB}">
  <sheetPr>
    <pageSetUpPr fitToPage="1"/>
  </sheetPr>
  <dimension ref="A1:AI40"/>
  <sheetViews>
    <sheetView zoomScale="95" zoomScaleNormal="95" workbookViewId="0">
      <selection activeCell="P21" sqref="P21:S21"/>
    </sheetView>
  </sheetViews>
  <sheetFormatPr defaultColWidth="8.58203125" defaultRowHeight="13" x14ac:dyDescent="0.55000000000000004"/>
  <cols>
    <col min="1" max="35" width="2.58203125" style="9" customWidth="1"/>
    <col min="36" max="16384" width="8.58203125" style="9"/>
  </cols>
  <sheetData>
    <row r="1" spans="1:35" ht="26.25" customHeight="1" x14ac:dyDescent="0.55000000000000004">
      <c r="A1" s="93" t="s">
        <v>21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ht="13"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55000000000000004">
      <c r="A4" s="82" t="s">
        <v>63</v>
      </c>
      <c r="B4" s="94"/>
      <c r="C4" s="94"/>
      <c r="D4" s="94"/>
      <c r="E4" s="94"/>
      <c r="F4" s="94"/>
      <c r="G4" s="94"/>
      <c r="H4" s="94"/>
      <c r="I4" s="94"/>
      <c r="J4" s="94"/>
      <c r="K4" s="94"/>
      <c r="L4" s="94"/>
      <c r="M4" s="94"/>
      <c r="N4" s="94"/>
      <c r="O4" s="83" t="s">
        <v>0</v>
      </c>
      <c r="P4" s="83"/>
      <c r="Q4" s="83"/>
      <c r="R4" s="1"/>
      <c r="S4" s="1"/>
      <c r="T4" s="1"/>
      <c r="U4" s="1"/>
      <c r="V4" s="1"/>
      <c r="W4" s="1"/>
      <c r="X4" s="1"/>
      <c r="Y4" s="1"/>
      <c r="Z4" s="85">
        <f ca="1">TODAY()</f>
        <v>45483</v>
      </c>
      <c r="AA4" s="85"/>
      <c r="AB4" s="85"/>
      <c r="AC4" s="85"/>
      <c r="AD4" s="85"/>
      <c r="AE4" s="85"/>
      <c r="AF4" s="85"/>
      <c r="AG4" s="85"/>
      <c r="AH4" s="85"/>
      <c r="AI4" s="85"/>
    </row>
    <row r="5" spans="1:35" ht="14.25" customHeight="1" thickBot="1" x14ac:dyDescent="0.6">
      <c r="A5" s="95"/>
      <c r="B5" s="95"/>
      <c r="C5" s="95"/>
      <c r="D5" s="95"/>
      <c r="E5" s="95"/>
      <c r="F5" s="95"/>
      <c r="G5" s="95"/>
      <c r="H5" s="95"/>
      <c r="I5" s="95"/>
      <c r="J5" s="95"/>
      <c r="K5" s="95"/>
      <c r="L5" s="95"/>
      <c r="M5" s="95"/>
      <c r="N5" s="95"/>
      <c r="O5" s="84"/>
      <c r="P5" s="84"/>
      <c r="Q5" s="84"/>
      <c r="R5" s="1"/>
      <c r="S5" s="1"/>
      <c r="T5" s="1"/>
      <c r="U5" s="1"/>
      <c r="V5" s="1"/>
      <c r="W5" s="1"/>
      <c r="X5" s="1"/>
      <c r="Y5" s="1"/>
    </row>
    <row r="6" spans="1:35" ht="16.5" customHeight="1" x14ac:dyDescent="0.55000000000000004">
      <c r="A6" s="2"/>
      <c r="B6" s="2"/>
      <c r="C6" s="2"/>
      <c r="D6" s="2"/>
      <c r="E6" s="2"/>
      <c r="F6" s="2"/>
      <c r="G6" s="2"/>
      <c r="H6" s="2"/>
      <c r="I6" s="2"/>
      <c r="J6" s="2"/>
      <c r="K6" s="2"/>
      <c r="L6" s="2"/>
      <c r="M6" s="2"/>
      <c r="N6" s="2"/>
      <c r="O6" s="2"/>
      <c r="P6" s="2"/>
      <c r="Q6" s="2"/>
      <c r="R6" s="1"/>
      <c r="S6" s="1"/>
      <c r="T6" s="1"/>
      <c r="U6" s="1"/>
      <c r="V6" s="1"/>
      <c r="W6" s="1"/>
      <c r="X6" s="1"/>
      <c r="Y6" s="1"/>
    </row>
    <row r="7" spans="1:35" ht="13" customHeight="1" x14ac:dyDescent="0.55000000000000004">
      <c r="A7" s="87" t="s">
        <v>1</v>
      </c>
      <c r="B7" s="87"/>
      <c r="C7" s="87"/>
      <c r="D7" s="87"/>
      <c r="E7" s="87"/>
      <c r="F7" s="87"/>
      <c r="G7" s="87"/>
      <c r="H7" s="89">
        <f>AB32</f>
        <v>261250</v>
      </c>
      <c r="I7" s="89"/>
      <c r="J7" s="89"/>
      <c r="K7" s="89"/>
      <c r="L7" s="89"/>
      <c r="M7" s="89"/>
      <c r="N7" s="89"/>
      <c r="O7" s="89"/>
      <c r="P7" s="89"/>
      <c r="Q7" s="89"/>
      <c r="R7" s="1"/>
      <c r="S7" s="1"/>
      <c r="T7" s="1"/>
      <c r="U7" s="1"/>
      <c r="V7" s="1"/>
      <c r="W7" s="1"/>
      <c r="X7" s="1"/>
      <c r="Y7" s="1"/>
      <c r="Z7" s="1"/>
      <c r="AA7" s="1"/>
      <c r="AB7" s="1"/>
      <c r="AC7" s="1"/>
      <c r="AD7" s="1"/>
      <c r="AE7" s="1"/>
      <c r="AF7" s="1"/>
      <c r="AG7" s="1"/>
      <c r="AH7" s="1"/>
      <c r="AI7" s="1"/>
    </row>
    <row r="8" spans="1:35" ht="13" customHeight="1" thickBot="1" x14ac:dyDescent="0.6">
      <c r="A8" s="88"/>
      <c r="B8" s="88"/>
      <c r="C8" s="88"/>
      <c r="D8" s="88"/>
      <c r="E8" s="88"/>
      <c r="F8" s="88"/>
      <c r="G8" s="88"/>
      <c r="H8" s="90"/>
      <c r="I8" s="90"/>
      <c r="J8" s="90"/>
      <c r="K8" s="90"/>
      <c r="L8" s="90"/>
      <c r="M8" s="90"/>
      <c r="N8" s="90"/>
      <c r="O8" s="90"/>
      <c r="P8" s="90"/>
      <c r="Q8" s="90"/>
      <c r="R8" s="1" t="s">
        <v>61</v>
      </c>
      <c r="S8" s="1"/>
      <c r="T8" s="1"/>
      <c r="U8" s="1"/>
      <c r="V8" s="1"/>
      <c r="W8" s="1"/>
      <c r="X8" s="1"/>
      <c r="Y8" s="1"/>
      <c r="Z8" s="1"/>
      <c r="AA8" s="1"/>
      <c r="AB8" s="1"/>
      <c r="AC8" s="1"/>
      <c r="AD8" s="1"/>
      <c r="AE8" s="1"/>
      <c r="AF8" s="1"/>
      <c r="AG8" s="1"/>
      <c r="AH8" s="1"/>
      <c r="AI8" s="1"/>
    </row>
    <row r="9" spans="1:35" ht="22.5" customHeight="1" x14ac:dyDescent="0.55000000000000004">
      <c r="A9" s="3"/>
      <c r="B9" s="3"/>
      <c r="C9" s="3"/>
      <c r="D9" s="3"/>
      <c r="E9" s="3"/>
      <c r="F9" s="3"/>
      <c r="G9" s="3"/>
      <c r="H9" s="3"/>
      <c r="I9" s="3"/>
      <c r="J9" s="3"/>
      <c r="K9" s="3"/>
      <c r="L9" s="3"/>
      <c r="M9" s="3"/>
      <c r="N9" s="3"/>
      <c r="O9" s="3"/>
      <c r="P9" s="3"/>
      <c r="Q9" s="3"/>
      <c r="R9" s="1"/>
      <c r="S9" s="1"/>
      <c r="T9" s="1"/>
      <c r="U9" s="1"/>
      <c r="V9" s="1"/>
      <c r="W9" s="1"/>
      <c r="X9" s="91"/>
      <c r="Y9" s="91"/>
      <c r="Z9" s="91"/>
      <c r="AA9" s="91"/>
      <c r="AB9" s="91"/>
      <c r="AC9" s="91"/>
      <c r="AD9" s="91"/>
      <c r="AE9" s="91"/>
      <c r="AF9" s="91"/>
      <c r="AG9" s="91"/>
      <c r="AH9" s="91"/>
      <c r="AI9" s="91"/>
    </row>
    <row r="10" spans="1:35" ht="16" customHeight="1" x14ac:dyDescent="0.55000000000000004">
      <c r="A10" s="80" t="s">
        <v>3</v>
      </c>
      <c r="B10" s="80"/>
      <c r="C10" s="80"/>
      <c r="D10" s="80"/>
      <c r="E10" s="92" t="s">
        <v>58</v>
      </c>
      <c r="F10" s="92"/>
      <c r="G10" s="92"/>
      <c r="H10" s="92"/>
      <c r="I10" s="92"/>
      <c r="J10" s="92"/>
      <c r="K10" s="92"/>
      <c r="L10" s="92"/>
      <c r="M10" s="92"/>
      <c r="N10" s="92"/>
      <c r="O10" s="92"/>
      <c r="P10" s="92"/>
      <c r="Q10" s="92"/>
      <c r="R10" s="1"/>
      <c r="S10" s="1"/>
      <c r="T10" s="1"/>
      <c r="U10" s="1"/>
      <c r="V10" s="1"/>
      <c r="W10" s="4"/>
      <c r="X10" s="4"/>
      <c r="Y10" s="4"/>
      <c r="Z10" s="4"/>
      <c r="AA10" s="4"/>
      <c r="AB10" s="4"/>
      <c r="AC10" s="4"/>
      <c r="AD10" s="4"/>
      <c r="AE10" s="4"/>
      <c r="AF10" s="4"/>
      <c r="AG10" s="4"/>
      <c r="AH10" s="4"/>
      <c r="AI10" s="4"/>
    </row>
    <row r="11" spans="1:35" ht="16" customHeight="1" x14ac:dyDescent="0.55000000000000004">
      <c r="A11" s="66" t="s">
        <v>4</v>
      </c>
      <c r="B11" s="66"/>
      <c r="C11" s="66"/>
      <c r="D11" s="66"/>
      <c r="E11" s="67" t="s">
        <v>5</v>
      </c>
      <c r="F11" s="67"/>
      <c r="G11" s="67"/>
      <c r="H11" s="67"/>
      <c r="I11" s="67"/>
      <c r="J11" s="67"/>
      <c r="K11" s="67"/>
      <c r="L11" s="67"/>
      <c r="M11" s="67"/>
      <c r="N11" s="67"/>
      <c r="O11" s="67"/>
      <c r="P11" s="67"/>
      <c r="Q11" s="67"/>
      <c r="R11" s="1"/>
      <c r="S11" s="1"/>
      <c r="T11" s="1"/>
      <c r="U11" s="1"/>
      <c r="V11" s="1"/>
      <c r="W11" s="5"/>
      <c r="X11" s="5"/>
      <c r="Y11" s="5"/>
      <c r="Z11" s="6"/>
      <c r="AA11" s="6"/>
      <c r="AB11" s="6"/>
      <c r="AC11" s="6"/>
      <c r="AD11" s="6"/>
      <c r="AE11" s="6"/>
      <c r="AF11" s="6"/>
      <c r="AG11" s="6"/>
      <c r="AH11" s="6"/>
      <c r="AI11" s="6"/>
    </row>
    <row r="12" spans="1:35" ht="16" customHeight="1" x14ac:dyDescent="0.55000000000000004">
      <c r="A12" s="66" t="s">
        <v>6</v>
      </c>
      <c r="B12" s="66"/>
      <c r="C12" s="66"/>
      <c r="D12" s="66"/>
      <c r="E12" s="67" t="s">
        <v>7</v>
      </c>
      <c r="F12" s="67"/>
      <c r="G12" s="67"/>
      <c r="H12" s="67"/>
      <c r="I12" s="67"/>
      <c r="J12" s="67"/>
      <c r="K12" s="67"/>
      <c r="L12" s="67"/>
      <c r="M12" s="67"/>
      <c r="N12" s="67"/>
      <c r="O12" s="67"/>
      <c r="P12" s="67"/>
      <c r="Q12" s="67"/>
      <c r="R12" s="1"/>
      <c r="S12" s="1"/>
      <c r="T12" s="1"/>
      <c r="U12" s="1"/>
      <c r="V12" s="1"/>
      <c r="W12" s="68" t="s">
        <v>8</v>
      </c>
      <c r="X12" s="69"/>
      <c r="Y12" s="69"/>
      <c r="Z12" s="69"/>
      <c r="AA12" s="69" t="s">
        <v>8</v>
      </c>
      <c r="AB12" s="69"/>
      <c r="AC12" s="69"/>
      <c r="AD12" s="69"/>
      <c r="AE12" s="69" t="s">
        <v>9</v>
      </c>
      <c r="AF12" s="69"/>
      <c r="AG12" s="69"/>
      <c r="AH12" s="70"/>
    </row>
    <row r="13" spans="1:35" ht="16" customHeight="1" x14ac:dyDescent="0.55000000000000004">
      <c r="A13" s="10"/>
      <c r="B13" s="10"/>
      <c r="C13" s="10"/>
      <c r="D13" s="10"/>
      <c r="E13" s="71" t="s">
        <v>10</v>
      </c>
      <c r="F13" s="71"/>
      <c r="G13" s="71"/>
      <c r="H13" s="71"/>
      <c r="I13" s="71"/>
      <c r="J13" s="71"/>
      <c r="K13" s="71"/>
      <c r="L13" s="71"/>
      <c r="M13" s="71"/>
      <c r="N13" s="71"/>
      <c r="O13" s="71"/>
      <c r="P13" s="71"/>
      <c r="Q13" s="71"/>
      <c r="R13" s="1"/>
      <c r="S13" s="1"/>
      <c r="T13" s="1"/>
      <c r="U13" s="1"/>
      <c r="V13" s="1"/>
      <c r="W13" s="74"/>
      <c r="X13" s="75"/>
      <c r="Y13" s="75"/>
      <c r="Z13" s="75"/>
      <c r="AA13" s="75"/>
      <c r="AB13" s="75"/>
      <c r="AC13" s="75"/>
      <c r="AD13" s="75"/>
      <c r="AE13" s="75"/>
      <c r="AF13" s="75"/>
      <c r="AG13" s="75"/>
      <c r="AH13" s="78"/>
    </row>
    <row r="14" spans="1:35" ht="16" customHeight="1" x14ac:dyDescent="0.55000000000000004">
      <c r="A14" s="80" t="s">
        <v>11</v>
      </c>
      <c r="B14" s="80"/>
      <c r="C14" s="80"/>
      <c r="D14" s="80"/>
      <c r="E14" s="72"/>
      <c r="F14" s="72"/>
      <c r="G14" s="72"/>
      <c r="H14" s="72"/>
      <c r="I14" s="72"/>
      <c r="J14" s="72"/>
      <c r="K14" s="72"/>
      <c r="L14" s="72"/>
      <c r="M14" s="72"/>
      <c r="N14" s="72"/>
      <c r="O14" s="72"/>
      <c r="P14" s="72"/>
      <c r="Q14" s="72"/>
      <c r="W14" s="74"/>
      <c r="X14" s="75"/>
      <c r="Y14" s="75"/>
      <c r="Z14" s="75"/>
      <c r="AA14" s="75"/>
      <c r="AB14" s="75"/>
      <c r="AC14" s="75"/>
      <c r="AD14" s="75"/>
      <c r="AE14" s="75"/>
      <c r="AF14" s="75"/>
      <c r="AG14" s="75"/>
      <c r="AH14" s="78"/>
    </row>
    <row r="15" spans="1:35" ht="16" customHeight="1" x14ac:dyDescent="0.55000000000000004">
      <c r="E15" s="73"/>
      <c r="F15" s="73"/>
      <c r="G15" s="73"/>
      <c r="H15" s="73"/>
      <c r="I15" s="73"/>
      <c r="J15" s="73"/>
      <c r="K15" s="73"/>
      <c r="L15" s="73"/>
      <c r="M15" s="73"/>
      <c r="N15" s="73"/>
      <c r="O15" s="73"/>
      <c r="P15" s="73"/>
      <c r="Q15" s="73"/>
      <c r="W15" s="76"/>
      <c r="X15" s="77"/>
      <c r="Y15" s="77"/>
      <c r="Z15" s="77"/>
      <c r="AA15" s="77"/>
      <c r="AB15" s="77"/>
      <c r="AC15" s="77"/>
      <c r="AD15" s="77"/>
      <c r="AE15" s="77"/>
      <c r="AF15" s="77"/>
      <c r="AG15" s="77"/>
      <c r="AH15" s="79"/>
    </row>
    <row r="16" spans="1:35" ht="13" customHeight="1" x14ac:dyDescent="0.55000000000000004"/>
    <row r="17" spans="1:35" ht="13" customHeight="1" x14ac:dyDescent="0.2">
      <c r="A17" s="7"/>
      <c r="B17" s="7"/>
      <c r="C17" s="1"/>
      <c r="D17" s="1"/>
      <c r="E17" s="1"/>
      <c r="F17" s="1"/>
      <c r="G17" s="1"/>
      <c r="H17" s="1"/>
      <c r="I17" s="1"/>
      <c r="J17" s="1"/>
      <c r="K17" s="1"/>
      <c r="L17" s="1"/>
      <c r="M17" s="1"/>
      <c r="N17" s="1"/>
      <c r="O17" s="1"/>
      <c r="P17" s="1"/>
      <c r="Q17" s="1"/>
      <c r="R17" s="8"/>
      <c r="S17" s="8"/>
      <c r="T17" s="8"/>
      <c r="U17" s="1"/>
      <c r="V17" s="1"/>
      <c r="W17" s="1"/>
      <c r="X17" s="1"/>
      <c r="Y17" s="1"/>
      <c r="Z17" s="1"/>
      <c r="AA17" s="1"/>
      <c r="AB17" s="1"/>
      <c r="AC17" s="1"/>
      <c r="AD17" s="1"/>
      <c r="AE17" s="1"/>
      <c r="AF17" s="1"/>
      <c r="AG17" s="1"/>
      <c r="AH17" s="1"/>
      <c r="AI17" s="1"/>
    </row>
    <row r="18" spans="1:35" ht="21" customHeight="1" x14ac:dyDescent="0.55000000000000004">
      <c r="A18" s="54" t="s">
        <v>12</v>
      </c>
      <c r="B18" s="55"/>
      <c r="C18" s="55"/>
      <c r="D18" s="55"/>
      <c r="E18" s="55"/>
      <c r="F18" s="55"/>
      <c r="G18" s="55"/>
      <c r="H18" s="55"/>
      <c r="I18" s="55"/>
      <c r="J18" s="55"/>
      <c r="K18" s="55"/>
      <c r="L18" s="55"/>
      <c r="M18" s="55"/>
      <c r="N18" s="55"/>
      <c r="O18" s="56"/>
      <c r="P18" s="61" t="s">
        <v>13</v>
      </c>
      <c r="Q18" s="55"/>
      <c r="R18" s="55"/>
      <c r="S18" s="56"/>
      <c r="T18" s="61" t="s">
        <v>14</v>
      </c>
      <c r="U18" s="55"/>
      <c r="V18" s="56"/>
      <c r="W18" s="61" t="s">
        <v>15</v>
      </c>
      <c r="X18" s="55"/>
      <c r="Y18" s="55"/>
      <c r="Z18" s="55"/>
      <c r="AA18" s="56"/>
      <c r="AB18" s="61" t="s">
        <v>16</v>
      </c>
      <c r="AC18" s="55"/>
      <c r="AD18" s="55"/>
      <c r="AE18" s="55"/>
      <c r="AF18" s="55"/>
      <c r="AG18" s="55"/>
      <c r="AH18" s="55"/>
      <c r="AI18" s="62"/>
    </row>
    <row r="19" spans="1:35" ht="26.25" customHeight="1" x14ac:dyDescent="0.55000000000000004">
      <c r="A19" s="12" t="s">
        <v>62</v>
      </c>
      <c r="B19" s="13"/>
      <c r="C19" s="13"/>
      <c r="D19" s="13"/>
      <c r="E19" s="13"/>
      <c r="F19" s="13"/>
      <c r="G19" s="13"/>
      <c r="H19" s="13"/>
      <c r="I19" s="13"/>
      <c r="J19" s="13"/>
      <c r="K19" s="13"/>
      <c r="L19" s="13"/>
      <c r="M19" s="13"/>
      <c r="N19" s="13"/>
      <c r="O19" s="14"/>
      <c r="P19" s="18"/>
      <c r="Q19" s="19"/>
      <c r="R19" s="19"/>
      <c r="S19" s="20"/>
      <c r="T19" s="18"/>
      <c r="U19" s="19"/>
      <c r="V19" s="20"/>
      <c r="W19" s="15"/>
      <c r="X19" s="16"/>
      <c r="Y19" s="16"/>
      <c r="Z19" s="16"/>
      <c r="AA19" s="17"/>
      <c r="AB19" s="63"/>
      <c r="AC19" s="64"/>
      <c r="AD19" s="64"/>
      <c r="AE19" s="64"/>
      <c r="AF19" s="64"/>
      <c r="AG19" s="64"/>
      <c r="AH19" s="64"/>
      <c r="AI19" s="65"/>
    </row>
    <row r="20" spans="1:35" ht="26.25" customHeight="1" x14ac:dyDescent="0.55000000000000004">
      <c r="A20" s="12" t="s">
        <v>46</v>
      </c>
      <c r="B20" s="13"/>
      <c r="C20" s="13"/>
      <c r="D20" s="13"/>
      <c r="E20" s="13"/>
      <c r="F20" s="13"/>
      <c r="G20" s="13"/>
      <c r="H20" s="13"/>
      <c r="I20" s="13"/>
      <c r="J20" s="13"/>
      <c r="K20" s="13"/>
      <c r="L20" s="13"/>
      <c r="M20" s="13"/>
      <c r="N20" s="13"/>
      <c r="O20" s="14"/>
      <c r="P20" s="15">
        <v>1500</v>
      </c>
      <c r="Q20" s="16"/>
      <c r="R20" s="16"/>
      <c r="S20" s="17"/>
      <c r="T20" s="18" t="s">
        <v>28</v>
      </c>
      <c r="U20" s="19"/>
      <c r="V20" s="20"/>
      <c r="W20" s="15">
        <v>80</v>
      </c>
      <c r="X20" s="16"/>
      <c r="Y20" s="16"/>
      <c r="Z20" s="16"/>
      <c r="AA20" s="17"/>
      <c r="AB20" s="24">
        <f>PRODUCT(P20,W20)</f>
        <v>120000</v>
      </c>
      <c r="AC20" s="25"/>
      <c r="AD20" s="25"/>
      <c r="AE20" s="25"/>
      <c r="AF20" s="25"/>
      <c r="AG20" s="25"/>
      <c r="AH20" s="25"/>
      <c r="AI20" s="26"/>
    </row>
    <row r="21" spans="1:35" ht="26.25" customHeight="1" x14ac:dyDescent="0.55000000000000004">
      <c r="A21" s="12" t="s">
        <v>47</v>
      </c>
      <c r="B21" s="13"/>
      <c r="C21" s="13"/>
      <c r="D21" s="13"/>
      <c r="E21" s="13"/>
      <c r="F21" s="13"/>
      <c r="G21" s="13"/>
      <c r="H21" s="13"/>
      <c r="I21" s="13"/>
      <c r="J21" s="13"/>
      <c r="K21" s="13"/>
      <c r="L21" s="13"/>
      <c r="M21" s="13"/>
      <c r="N21" s="13"/>
      <c r="O21" s="14"/>
      <c r="P21" s="15">
        <v>200</v>
      </c>
      <c r="Q21" s="16"/>
      <c r="R21" s="16"/>
      <c r="S21" s="17"/>
      <c r="T21" s="18" t="s">
        <v>28</v>
      </c>
      <c r="U21" s="19"/>
      <c r="V21" s="20"/>
      <c r="W21" s="15">
        <v>10</v>
      </c>
      <c r="X21" s="16"/>
      <c r="Y21" s="16"/>
      <c r="Z21" s="16"/>
      <c r="AA21" s="17"/>
      <c r="AB21" s="24">
        <f t="shared" ref="AB21:AB25" si="0">PRODUCT(P21,W21)</f>
        <v>2000</v>
      </c>
      <c r="AC21" s="25"/>
      <c r="AD21" s="25"/>
      <c r="AE21" s="25"/>
      <c r="AF21" s="25"/>
      <c r="AG21" s="25"/>
      <c r="AH21" s="25"/>
      <c r="AI21" s="26"/>
    </row>
    <row r="22" spans="1:35" ht="26.25" customHeight="1" x14ac:dyDescent="0.55000000000000004">
      <c r="A22" s="12" t="s">
        <v>64</v>
      </c>
      <c r="B22" s="13"/>
      <c r="C22" s="13"/>
      <c r="D22" s="13"/>
      <c r="E22" s="13"/>
      <c r="F22" s="13"/>
      <c r="G22" s="13"/>
      <c r="H22" s="13"/>
      <c r="I22" s="13"/>
      <c r="J22" s="13"/>
      <c r="K22" s="13"/>
      <c r="L22" s="13"/>
      <c r="M22" s="13"/>
      <c r="N22" s="13"/>
      <c r="O22" s="14"/>
      <c r="P22" s="15"/>
      <c r="Q22" s="16"/>
      <c r="R22" s="16"/>
      <c r="S22" s="17"/>
      <c r="T22" s="18"/>
      <c r="U22" s="19"/>
      <c r="V22" s="20"/>
      <c r="W22" s="15"/>
      <c r="X22" s="16"/>
      <c r="Y22" s="16"/>
      <c r="Z22" s="16"/>
      <c r="AA22" s="17"/>
      <c r="AB22" s="24"/>
      <c r="AC22" s="25"/>
      <c r="AD22" s="25"/>
      <c r="AE22" s="25"/>
      <c r="AF22" s="25"/>
      <c r="AG22" s="25"/>
      <c r="AH22" s="25"/>
      <c r="AI22" s="26"/>
    </row>
    <row r="23" spans="1:35" ht="26.25" customHeight="1" x14ac:dyDescent="0.55000000000000004">
      <c r="A23" s="12" t="s">
        <v>65</v>
      </c>
      <c r="B23" s="13"/>
      <c r="C23" s="13"/>
      <c r="D23" s="13"/>
      <c r="E23" s="13"/>
      <c r="F23" s="13"/>
      <c r="G23" s="13"/>
      <c r="H23" s="13"/>
      <c r="I23" s="13"/>
      <c r="J23" s="13"/>
      <c r="K23" s="13"/>
      <c r="L23" s="13"/>
      <c r="M23" s="13"/>
      <c r="N23" s="13"/>
      <c r="O23" s="14"/>
      <c r="P23" s="15">
        <v>30</v>
      </c>
      <c r="Q23" s="16"/>
      <c r="R23" s="16"/>
      <c r="S23" s="17"/>
      <c r="T23" s="18" t="s">
        <v>28</v>
      </c>
      <c r="U23" s="19"/>
      <c r="V23" s="20"/>
      <c r="W23" s="15" t="s">
        <v>29</v>
      </c>
      <c r="X23" s="16"/>
      <c r="Y23" s="16"/>
      <c r="Z23" s="16"/>
      <c r="AA23" s="17"/>
      <c r="AB23" s="24" t="s">
        <v>29</v>
      </c>
      <c r="AC23" s="25"/>
      <c r="AD23" s="25"/>
      <c r="AE23" s="25"/>
      <c r="AF23" s="25"/>
      <c r="AG23" s="25"/>
      <c r="AH23" s="25"/>
      <c r="AI23" s="26"/>
    </row>
    <row r="24" spans="1:35" ht="26.25" customHeight="1" x14ac:dyDescent="0.55000000000000004">
      <c r="A24" s="12" t="s">
        <v>66</v>
      </c>
      <c r="B24" s="13"/>
      <c r="C24" s="13"/>
      <c r="D24" s="13"/>
      <c r="E24" s="13"/>
      <c r="F24" s="13"/>
      <c r="G24" s="13"/>
      <c r="H24" s="13"/>
      <c r="I24" s="13"/>
      <c r="J24" s="13"/>
      <c r="K24" s="13"/>
      <c r="L24" s="13"/>
      <c r="M24" s="13"/>
      <c r="N24" s="13"/>
      <c r="O24" s="14"/>
      <c r="P24" s="15">
        <v>3</v>
      </c>
      <c r="Q24" s="16"/>
      <c r="R24" s="16"/>
      <c r="S24" s="17"/>
      <c r="T24" s="18" t="s">
        <v>68</v>
      </c>
      <c r="U24" s="19"/>
      <c r="V24" s="20"/>
      <c r="W24" s="15">
        <v>17000</v>
      </c>
      <c r="X24" s="16"/>
      <c r="Y24" s="16"/>
      <c r="Z24" s="16"/>
      <c r="AA24" s="17"/>
      <c r="AB24" s="24">
        <f t="shared" si="0"/>
        <v>51000</v>
      </c>
      <c r="AC24" s="25"/>
      <c r="AD24" s="25"/>
      <c r="AE24" s="25"/>
      <c r="AF24" s="25"/>
      <c r="AG24" s="25"/>
      <c r="AH24" s="25"/>
      <c r="AI24" s="26"/>
    </row>
    <row r="25" spans="1:35" ht="26.25" customHeight="1" x14ac:dyDescent="0.55000000000000004">
      <c r="A25" s="12" t="s">
        <v>67</v>
      </c>
      <c r="B25" s="13"/>
      <c r="C25" s="13"/>
      <c r="D25" s="13"/>
      <c r="E25" s="13"/>
      <c r="F25" s="13"/>
      <c r="G25" s="13"/>
      <c r="H25" s="13"/>
      <c r="I25" s="13"/>
      <c r="J25" s="13"/>
      <c r="K25" s="13"/>
      <c r="L25" s="13"/>
      <c r="M25" s="13"/>
      <c r="N25" s="13"/>
      <c r="O25" s="14"/>
      <c r="P25" s="15">
        <v>2</v>
      </c>
      <c r="Q25" s="16"/>
      <c r="R25" s="16"/>
      <c r="S25" s="17"/>
      <c r="T25" s="18" t="s">
        <v>33</v>
      </c>
      <c r="U25" s="19"/>
      <c r="V25" s="20"/>
      <c r="W25" s="15">
        <v>28000</v>
      </c>
      <c r="X25" s="16"/>
      <c r="Y25" s="16"/>
      <c r="Z25" s="16"/>
      <c r="AA25" s="17"/>
      <c r="AB25" s="24">
        <f t="shared" si="0"/>
        <v>56000</v>
      </c>
      <c r="AC25" s="25"/>
      <c r="AD25" s="25"/>
      <c r="AE25" s="25"/>
      <c r="AF25" s="25"/>
      <c r="AG25" s="25"/>
      <c r="AH25" s="25"/>
      <c r="AI25" s="26"/>
    </row>
    <row r="26" spans="1:35" ht="26.25" customHeight="1" x14ac:dyDescent="0.55000000000000004">
      <c r="A26" s="12" t="s">
        <v>75</v>
      </c>
      <c r="B26" s="13"/>
      <c r="C26" s="13"/>
      <c r="D26" s="13"/>
      <c r="E26" s="13"/>
      <c r="F26" s="13"/>
      <c r="G26" s="13"/>
      <c r="H26" s="13"/>
      <c r="I26" s="13"/>
      <c r="J26" s="13"/>
      <c r="K26" s="13"/>
      <c r="L26" s="13"/>
      <c r="M26" s="13"/>
      <c r="N26" s="13"/>
      <c r="O26" s="14"/>
      <c r="P26" s="15">
        <v>1</v>
      </c>
      <c r="Q26" s="16"/>
      <c r="R26" s="16"/>
      <c r="S26" s="17"/>
      <c r="T26" s="18" t="s">
        <v>31</v>
      </c>
      <c r="U26" s="19"/>
      <c r="V26" s="20"/>
      <c r="W26" s="15">
        <v>3500</v>
      </c>
      <c r="X26" s="16"/>
      <c r="Y26" s="16"/>
      <c r="Z26" s="16"/>
      <c r="AA26" s="17"/>
      <c r="AB26" s="24">
        <f>PRODUCT(P26,W26)</f>
        <v>3500</v>
      </c>
      <c r="AC26" s="25"/>
      <c r="AD26" s="25"/>
      <c r="AE26" s="25"/>
      <c r="AF26" s="25"/>
      <c r="AG26" s="25"/>
      <c r="AH26" s="25"/>
      <c r="AI26" s="26"/>
    </row>
    <row r="27" spans="1:35" ht="26.25" customHeight="1" x14ac:dyDescent="0.55000000000000004">
      <c r="A27" s="12" t="s">
        <v>76</v>
      </c>
      <c r="B27" s="13"/>
      <c r="C27" s="13"/>
      <c r="D27" s="13"/>
      <c r="E27" s="13"/>
      <c r="F27" s="13"/>
      <c r="G27" s="13"/>
      <c r="H27" s="13"/>
      <c r="I27" s="13"/>
      <c r="J27" s="13"/>
      <c r="K27" s="13"/>
      <c r="L27" s="13"/>
      <c r="M27" s="13"/>
      <c r="N27" s="13"/>
      <c r="O27" s="14"/>
      <c r="P27" s="15">
        <v>1</v>
      </c>
      <c r="Q27" s="16"/>
      <c r="R27" s="16"/>
      <c r="S27" s="17"/>
      <c r="T27" s="18" t="s">
        <v>31</v>
      </c>
      <c r="U27" s="19"/>
      <c r="V27" s="20"/>
      <c r="W27" s="15">
        <v>5000</v>
      </c>
      <c r="X27" s="16"/>
      <c r="Y27" s="16"/>
      <c r="Z27" s="16"/>
      <c r="AA27" s="17"/>
      <c r="AB27" s="24">
        <f>PRODUCT(P27,W27)</f>
        <v>5000</v>
      </c>
      <c r="AC27" s="25"/>
      <c r="AD27" s="25"/>
      <c r="AE27" s="25"/>
      <c r="AF27" s="25"/>
      <c r="AG27" s="25"/>
      <c r="AH27" s="25"/>
      <c r="AI27" s="26"/>
    </row>
    <row r="28" spans="1:35" ht="26.25" customHeight="1" x14ac:dyDescent="0.55000000000000004">
      <c r="A28" s="60" t="s">
        <v>32</v>
      </c>
      <c r="B28" s="19"/>
      <c r="C28" s="19"/>
      <c r="D28" s="19"/>
      <c r="E28" s="19"/>
      <c r="F28" s="19"/>
      <c r="G28" s="19"/>
      <c r="H28" s="19"/>
      <c r="I28" s="19"/>
      <c r="J28" s="19"/>
      <c r="K28" s="19"/>
      <c r="L28" s="19"/>
      <c r="M28" s="19"/>
      <c r="N28" s="19"/>
      <c r="O28" s="20"/>
      <c r="P28" s="15"/>
      <c r="Q28" s="16"/>
      <c r="R28" s="16"/>
      <c r="S28" s="17"/>
      <c r="T28" s="18"/>
      <c r="U28" s="19"/>
      <c r="V28" s="20"/>
      <c r="W28" s="15"/>
      <c r="X28" s="16"/>
      <c r="Y28" s="16"/>
      <c r="Z28" s="16"/>
      <c r="AA28" s="17"/>
      <c r="AB28" s="24"/>
      <c r="AC28" s="25"/>
      <c r="AD28" s="25"/>
      <c r="AE28" s="25"/>
      <c r="AF28" s="25"/>
      <c r="AG28" s="25"/>
      <c r="AH28" s="25"/>
      <c r="AI28" s="26"/>
    </row>
    <row r="29" spans="1:35" ht="26.25" customHeight="1" x14ac:dyDescent="0.55000000000000004">
      <c r="A29" s="51"/>
      <c r="B29" s="52"/>
      <c r="C29" s="52"/>
      <c r="D29" s="52"/>
      <c r="E29" s="52"/>
      <c r="F29" s="52"/>
      <c r="G29" s="52"/>
      <c r="H29" s="52"/>
      <c r="I29" s="52"/>
      <c r="J29" s="52"/>
      <c r="K29" s="52"/>
      <c r="L29" s="52"/>
      <c r="M29" s="52"/>
      <c r="N29" s="52"/>
      <c r="O29" s="53"/>
      <c r="P29" s="21"/>
      <c r="Q29" s="22"/>
      <c r="R29" s="22"/>
      <c r="S29" s="23"/>
      <c r="T29" s="21"/>
      <c r="U29" s="22"/>
      <c r="V29" s="23"/>
      <c r="W29" s="21"/>
      <c r="X29" s="22"/>
      <c r="Y29" s="22"/>
      <c r="Z29" s="22"/>
      <c r="AA29" s="23"/>
      <c r="AB29" s="39"/>
      <c r="AC29" s="40"/>
      <c r="AD29" s="40"/>
      <c r="AE29" s="40"/>
      <c r="AF29" s="40"/>
      <c r="AG29" s="40"/>
      <c r="AH29" s="40"/>
      <c r="AI29" s="41"/>
    </row>
    <row r="30" spans="1:35" ht="21" customHeight="1" x14ac:dyDescent="0.55000000000000004">
      <c r="P30" s="54" t="s">
        <v>17</v>
      </c>
      <c r="Q30" s="55"/>
      <c r="R30" s="55"/>
      <c r="S30" s="55"/>
      <c r="T30" s="55"/>
      <c r="U30" s="55"/>
      <c r="V30" s="55"/>
      <c r="W30" s="55"/>
      <c r="X30" s="55"/>
      <c r="Y30" s="55"/>
      <c r="Z30" s="55"/>
      <c r="AA30" s="56"/>
      <c r="AB30" s="57">
        <f>SUM(AB20:AI27)</f>
        <v>237500</v>
      </c>
      <c r="AC30" s="58"/>
      <c r="AD30" s="58"/>
      <c r="AE30" s="58"/>
      <c r="AF30" s="58"/>
      <c r="AG30" s="58"/>
      <c r="AH30" s="58"/>
      <c r="AI30" s="59"/>
    </row>
    <row r="31" spans="1:35" ht="21" customHeight="1" x14ac:dyDescent="0.55000000000000004">
      <c r="P31" s="36" t="s">
        <v>18</v>
      </c>
      <c r="Q31" s="37"/>
      <c r="R31" s="37"/>
      <c r="S31" s="37"/>
      <c r="T31" s="37"/>
      <c r="U31" s="37"/>
      <c r="V31" s="37"/>
      <c r="W31" s="37"/>
      <c r="X31" s="37"/>
      <c r="Y31" s="37"/>
      <c r="Z31" s="37"/>
      <c r="AA31" s="38"/>
      <c r="AB31" s="39">
        <f>AB30*10%</f>
        <v>23750</v>
      </c>
      <c r="AC31" s="40"/>
      <c r="AD31" s="40"/>
      <c r="AE31" s="40"/>
      <c r="AF31" s="40"/>
      <c r="AG31" s="40"/>
      <c r="AH31" s="40"/>
      <c r="AI31" s="41"/>
    </row>
    <row r="32" spans="1:35" ht="21" customHeight="1" x14ac:dyDescent="0.55000000000000004">
      <c r="P32" s="42" t="s">
        <v>19</v>
      </c>
      <c r="Q32" s="43"/>
      <c r="R32" s="43"/>
      <c r="S32" s="43"/>
      <c r="T32" s="43"/>
      <c r="U32" s="43"/>
      <c r="V32" s="43"/>
      <c r="W32" s="43"/>
      <c r="X32" s="43"/>
      <c r="Y32" s="43"/>
      <c r="Z32" s="43"/>
      <c r="AA32" s="44"/>
      <c r="AB32" s="45">
        <f>AB30+AB31</f>
        <v>261250</v>
      </c>
      <c r="AC32" s="46"/>
      <c r="AD32" s="46"/>
      <c r="AE32" s="46"/>
      <c r="AF32" s="46"/>
      <c r="AG32" s="46"/>
      <c r="AH32" s="46"/>
      <c r="AI32" s="47"/>
    </row>
    <row r="34" spans="1:35" ht="13.5" customHeight="1" x14ac:dyDescent="0.55000000000000004">
      <c r="A34" s="48" t="s">
        <v>20</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50"/>
    </row>
    <row r="35" spans="1:35" ht="13.5" customHeight="1" x14ac:dyDescent="0.55000000000000004">
      <c r="A35" s="27" t="s">
        <v>39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9"/>
    </row>
    <row r="36" spans="1:35" ht="13.5" customHeight="1" x14ac:dyDescent="0.55000000000000004">
      <c r="A36" s="27" t="s">
        <v>69</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9"/>
    </row>
    <row r="37" spans="1:35" ht="13.5" customHeight="1" x14ac:dyDescent="0.55000000000000004">
      <c r="A37" s="27" t="s">
        <v>70</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9"/>
    </row>
    <row r="38" spans="1:35" ht="13.5" customHeight="1" x14ac:dyDescent="0.55000000000000004">
      <c r="A38" s="27" t="s">
        <v>71</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9"/>
    </row>
    <row r="39" spans="1:35" ht="13.5" customHeight="1" x14ac:dyDescent="0.55000000000000004">
      <c r="A39" s="30" t="s">
        <v>73</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3.5" customHeight="1" x14ac:dyDescent="0.55000000000000004">
      <c r="A40" s="33"/>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5"/>
    </row>
  </sheetData>
  <mergeCells count="94">
    <mergeCell ref="A1:AI2"/>
    <mergeCell ref="A4:N5"/>
    <mergeCell ref="O4:Q5"/>
    <mergeCell ref="Z4:AI4"/>
    <mergeCell ref="A7:G8"/>
    <mergeCell ref="H7:Q8"/>
    <mergeCell ref="A12:D12"/>
    <mergeCell ref="E12:Q12"/>
    <mergeCell ref="W12:Z12"/>
    <mergeCell ref="AA12:AD12"/>
    <mergeCell ref="AE12:AH12"/>
    <mergeCell ref="X9:AI9"/>
    <mergeCell ref="A10:D10"/>
    <mergeCell ref="E10:Q10"/>
    <mergeCell ref="A11:D11"/>
    <mergeCell ref="E11:Q11"/>
    <mergeCell ref="A18:O18"/>
    <mergeCell ref="P18:S18"/>
    <mergeCell ref="T18:V18"/>
    <mergeCell ref="W18:AA18"/>
    <mergeCell ref="AB18:AI18"/>
    <mergeCell ref="E13:Q15"/>
    <mergeCell ref="W13:Z15"/>
    <mergeCell ref="AA13:AD15"/>
    <mergeCell ref="AE13:AH15"/>
    <mergeCell ref="A14:D14"/>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28:O28"/>
    <mergeCell ref="P28:S28"/>
    <mergeCell ref="T28:V28"/>
    <mergeCell ref="W28:AA28"/>
    <mergeCell ref="AB28:AI28"/>
    <mergeCell ref="A27:O27"/>
    <mergeCell ref="P27:S27"/>
    <mergeCell ref="T27:V27"/>
    <mergeCell ref="W27:AA27"/>
    <mergeCell ref="AB27:AI27"/>
    <mergeCell ref="A35:AI35"/>
    <mergeCell ref="A29:O29"/>
    <mergeCell ref="P29:S29"/>
    <mergeCell ref="T29:V29"/>
    <mergeCell ref="W29:AA29"/>
    <mergeCell ref="AB29:AI29"/>
    <mergeCell ref="P30:AA30"/>
    <mergeCell ref="AB30:AI30"/>
    <mergeCell ref="P31:AA31"/>
    <mergeCell ref="AB31:AI31"/>
    <mergeCell ref="P32:AA32"/>
    <mergeCell ref="AB32:AI32"/>
    <mergeCell ref="A34:AI34"/>
    <mergeCell ref="A36:AI36"/>
    <mergeCell ref="A37:AI37"/>
    <mergeCell ref="A38:AI38"/>
    <mergeCell ref="A39:AI39"/>
    <mergeCell ref="A40:AI40"/>
  </mergeCells>
  <phoneticPr fontId="3"/>
  <pageMargins left="0.7" right="0.7" top="0.75" bottom="0.75" header="0.3" footer="0.3"/>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2024.4.24太陽生命ビル（休日想定)</vt:lpstr>
      <vt:lpstr>2024.4.24イチゴ花京院ビル（休日想定</vt:lpstr>
      <vt:lpstr>2023.11.15単価見積</vt:lpstr>
      <vt:lpstr>2023.11.27青葉区</vt:lpstr>
      <vt:lpstr>2023.11.27塩釜</vt:lpstr>
      <vt:lpstr>2023.12.20住金ビル</vt:lpstr>
      <vt:lpstr>2023・12.20花京院ビル（平日想定）</vt:lpstr>
      <vt:lpstr>2023・12.20花京院ビル（休日想定）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晃希</dc:creator>
  <cp:lastModifiedBy>高田 優香</cp:lastModifiedBy>
  <cp:lastPrinted>2024-04-24T07:38:07Z</cp:lastPrinted>
  <dcterms:created xsi:type="dcterms:W3CDTF">2023-06-14T06:56:18Z</dcterms:created>
  <dcterms:modified xsi:type="dcterms:W3CDTF">2024-07-10T08:11:59Z</dcterms:modified>
</cp:coreProperties>
</file>