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C:\Users\takada yuka\Desktop\見積書（髙田）\さ\サトー商会\"/>
    </mc:Choice>
  </mc:AlternateContent>
  <xr:revisionPtr revIDLastSave="0" documentId="13_ncr:1_{591B01A1-78D9-43B4-8817-DD5774040A3E}" xr6:coauthVersionLast="47" xr6:coauthVersionMax="47" xr10:uidLastSave="{00000000-0000-0000-0000-000000000000}"/>
  <bookViews>
    <workbookView xWindow="840" yWindow="90" windowWidth="16640" windowHeight="9910" xr2:uid="{00000000-000D-0000-FFFF-FFFF00000000}"/>
  </bookViews>
  <sheets>
    <sheet name="2024年7月" sheetId="22" r:id="rId1"/>
    <sheet name="2024年6月" sheetId="21" r:id="rId2"/>
    <sheet name="2024年4月 (修正)" sheetId="20" r:id="rId3"/>
    <sheet name="2024年4月 " sheetId="19" r:id="rId4"/>
    <sheet name="2024年2月" sheetId="18" r:id="rId5"/>
    <sheet name="2024.2月(食品汚泥)" sheetId="17" r:id="rId6"/>
    <sheet name="1月" sheetId="16" r:id="rId7"/>
    <sheet name="2024.1月(食品汚泥)" sheetId="15" r:id="rId8"/>
    <sheet name="12月" sheetId="14" r:id="rId9"/>
    <sheet name="食品汚泥単価 (J&amp;T搬入)" sheetId="13" r:id="rId10"/>
    <sheet name="11月(食品汚泥) " sheetId="12" r:id="rId11"/>
    <sheet name="除湿器" sheetId="11" r:id="rId12"/>
    <sheet name="10月 " sheetId="10" r:id="rId13"/>
    <sheet name="8月(食品汚泥)" sheetId="9" r:id="rId14"/>
    <sheet name="8月" sheetId="8" r:id="rId15"/>
    <sheet name="6月" sheetId="7" r:id="rId16"/>
    <sheet name="4月14日" sheetId="6"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41" i="22" l="1"/>
  <c r="AB33" i="22"/>
  <c r="AB23" i="22"/>
  <c r="AB21" i="22"/>
  <c r="AB32" i="22"/>
  <c r="AB31" i="22"/>
  <c r="AB30" i="22"/>
  <c r="AB29" i="22"/>
  <c r="AB26" i="22"/>
  <c r="AB53" i="21"/>
  <c r="AB49" i="21"/>
  <c r="AB46" i="21"/>
  <c r="AB45" i="21"/>
  <c r="AB42" i="21"/>
  <c r="AB41" i="21"/>
  <c r="AB38" i="21"/>
  <c r="AB36" i="21"/>
  <c r="AB34" i="21"/>
  <c r="AB33" i="21"/>
  <c r="AB30" i="21"/>
  <c r="AB28" i="21"/>
  <c r="AB27" i="21"/>
  <c r="AB24" i="21"/>
  <c r="AB21" i="21"/>
  <c r="AB58" i="21" s="1"/>
  <c r="AB51" i="21"/>
  <c r="AB50" i="21"/>
  <c r="AB54" i="21"/>
  <c r="AB39" i="20"/>
  <c r="AB34" i="20"/>
  <c r="AB35" i="20"/>
  <c r="AB32" i="20"/>
  <c r="AB30" i="20"/>
  <c r="AB28" i="20"/>
  <c r="AB25" i="20"/>
  <c r="AB22" i="20"/>
  <c r="AB21" i="20"/>
  <c r="AB32" i="19"/>
  <c r="AB30" i="19"/>
  <c r="AB28" i="19"/>
  <c r="AB25" i="19"/>
  <c r="AB22" i="19"/>
  <c r="AB23" i="16"/>
  <c r="AB33" i="19"/>
  <c r="AB21" i="19"/>
  <c r="AB33" i="18"/>
  <c r="AB23" i="18"/>
  <c r="AB26" i="18"/>
  <c r="AB21" i="18"/>
  <c r="AB32" i="17"/>
  <c r="AB33" i="17" s="1"/>
  <c r="AB22" i="17"/>
  <c r="AB21" i="17"/>
  <c r="AB30" i="16"/>
  <c r="AB42" i="22" l="1"/>
  <c r="AB59" i="21"/>
  <c r="AB60" i="21" s="1"/>
  <c r="H7" i="21" s="1"/>
  <c r="AB40" i="20"/>
  <c r="AB41" i="20" s="1"/>
  <c r="H7" i="20" s="1"/>
  <c r="AB37" i="19"/>
  <c r="AB38" i="19" s="1"/>
  <c r="AB39" i="19" s="1"/>
  <c r="H7" i="19" s="1"/>
  <c r="AB34" i="18"/>
  <c r="AB35" i="18" s="1"/>
  <c r="H7" i="18" s="1"/>
  <c r="AB34" i="17"/>
  <c r="H7" i="17" s="1"/>
  <c r="AB29" i="16"/>
  <c r="AB25" i="16"/>
  <c r="AB21" i="16"/>
  <c r="AB22" i="15"/>
  <c r="AB21" i="15"/>
  <c r="AB53" i="14"/>
  <c r="AB50" i="14"/>
  <c r="AB49" i="14"/>
  <c r="AB44" i="14"/>
  <c r="AB42" i="14"/>
  <c r="AB40" i="14"/>
  <c r="AB38" i="14"/>
  <c r="AB36" i="14"/>
  <c r="AB33" i="14"/>
  <c r="AB31" i="14"/>
  <c r="AB30" i="14"/>
  <c r="AB29" i="14"/>
  <c r="AB27" i="14"/>
  <c r="AB25" i="14"/>
  <c r="AB23" i="14"/>
  <c r="AB21" i="14"/>
  <c r="AB46" i="14"/>
  <c r="AB23" i="12"/>
  <c r="AB22" i="12"/>
  <c r="AB43" i="22" l="1"/>
  <c r="H7" i="22" s="1"/>
  <c r="AB40" i="16"/>
  <c r="AB41" i="16" s="1"/>
  <c r="AB42" i="16" s="1"/>
  <c r="H7" i="16" s="1"/>
  <c r="AB32" i="15"/>
  <c r="AB33" i="15" s="1"/>
  <c r="AB34" i="15" s="1"/>
  <c r="H7" i="15" s="1"/>
  <c r="AB54" i="14"/>
  <c r="AB55" i="14" s="1"/>
  <c r="H7" i="14" s="1"/>
  <c r="AB21" i="12"/>
  <c r="AB30" i="12" s="1"/>
  <c r="AB31" i="11"/>
  <c r="AB30" i="11"/>
  <c r="AB31" i="12" l="1"/>
  <c r="AB32" i="12" s="1"/>
  <c r="H7" i="12" s="1"/>
  <c r="AB22" i="11"/>
  <c r="AB23" i="11"/>
  <c r="AB24" i="11"/>
  <c r="AB60" i="10"/>
  <c r="AB56" i="10"/>
  <c r="AB52" i="10"/>
  <c r="AB51" i="10"/>
  <c r="AB49" i="10"/>
  <c r="AB47" i="10"/>
  <c r="AB45" i="10"/>
  <c r="AB43" i="10"/>
  <c r="AB41" i="10"/>
  <c r="AB39" i="10"/>
  <c r="AB38" i="10"/>
  <c r="AB36" i="10"/>
  <c r="AB35" i="10"/>
  <c r="AB34" i="10"/>
  <c r="AB33" i="10"/>
  <c r="AB32" i="10"/>
  <c r="AB30" i="10"/>
  <c r="AB28" i="10"/>
  <c r="AB26" i="10"/>
  <c r="AB25" i="10"/>
  <c r="AB24" i="10"/>
  <c r="AB23" i="10"/>
  <c r="AB21" i="10"/>
  <c r="AB48" i="10"/>
  <c r="AB29" i="11"/>
  <c r="AB28" i="11"/>
  <c r="AB21" i="11"/>
  <c r="AB25" i="11" s="1"/>
  <c r="AB57" i="10"/>
  <c r="H7" i="11" l="1"/>
  <c r="AB61" i="10"/>
  <c r="AB26" i="9"/>
  <c r="AB25" i="9"/>
  <c r="AB21" i="9"/>
  <c r="AB35" i="9" s="1"/>
  <c r="AB43" i="8"/>
  <c r="AB40" i="8"/>
  <c r="AB37" i="8"/>
  <c r="AB35" i="8"/>
  <c r="AB33" i="8"/>
  <c r="AB31" i="8"/>
  <c r="AB30" i="8"/>
  <c r="AB28" i="8"/>
  <c r="AB26" i="8"/>
  <c r="AB24" i="8"/>
  <c r="AB23" i="8"/>
  <c r="AB21" i="8"/>
  <c r="AB23" i="7"/>
  <c r="AB21" i="7"/>
  <c r="AB39" i="7"/>
  <c r="AB33" i="7"/>
  <c r="AB32" i="7"/>
  <c r="AB28" i="7"/>
  <c r="AB24" i="7"/>
  <c r="AB36" i="7"/>
  <c r="AB42" i="7"/>
  <c r="Z4" i="7"/>
  <c r="AB47" i="6"/>
  <c r="AB46" i="6"/>
  <c r="AB44" i="6"/>
  <c r="AB43" i="6"/>
  <c r="AB41" i="6"/>
  <c r="AB38" i="6"/>
  <c r="AB36" i="6"/>
  <c r="AB34" i="6"/>
  <c r="AB30" i="6"/>
  <c r="AB28" i="6"/>
  <c r="AB26" i="6"/>
  <c r="AB23" i="6"/>
  <c r="AB50" i="6" s="1"/>
  <c r="AB21" i="6"/>
  <c r="AB62" i="10" l="1"/>
  <c r="H7" i="10" s="1"/>
  <c r="AB36" i="9"/>
  <c r="AB37" i="9" s="1"/>
  <c r="H7" i="9" s="1"/>
  <c r="AB44" i="8"/>
  <c r="AB45" i="8" s="1"/>
  <c r="H7" i="8" s="1"/>
  <c r="AB45" i="7"/>
  <c r="AB46" i="7" s="1"/>
  <c r="AB47" i="7" s="1"/>
  <c r="H7" i="7" s="1"/>
  <c r="Z4" i="6"/>
  <c r="AB51" i="6" l="1"/>
  <c r="AB52" i="6" s="1"/>
  <c r="H7" i="6" s="1"/>
</calcChain>
</file>

<file path=xl/sharedStrings.xml><?xml version="1.0" encoding="utf-8"?>
<sst xmlns="http://schemas.openxmlformats.org/spreadsheetml/2006/main" count="1121" uniqueCount="212">
  <si>
    <t>御中</t>
    <rPh sb="0" eb="2">
      <t>オンチュウ</t>
    </rPh>
    <phoneticPr fontId="4"/>
  </si>
  <si>
    <t>（税込）</t>
    <rPh sb="1" eb="3">
      <t>ゼイコミ</t>
    </rPh>
    <phoneticPr fontId="4"/>
  </si>
  <si>
    <t>件名：</t>
    <phoneticPr fontId="4"/>
  </si>
  <si>
    <t>支払条件：</t>
    <phoneticPr fontId="4"/>
  </si>
  <si>
    <t>別途打ち合わせによる</t>
    <phoneticPr fontId="4"/>
  </si>
  <si>
    <t>有効期限：</t>
    <phoneticPr fontId="4"/>
  </si>
  <si>
    <t>見積提出後１ヶ月</t>
    <phoneticPr fontId="4"/>
  </si>
  <si>
    <t>承認</t>
    <phoneticPr fontId="4"/>
  </si>
  <si>
    <t>作成</t>
    <rPh sb="0" eb="2">
      <t>サクセイ</t>
    </rPh>
    <phoneticPr fontId="4"/>
  </si>
  <si>
    <t>見積条件：</t>
    <phoneticPr fontId="4"/>
  </si>
  <si>
    <t>品名</t>
    <rPh sb="0" eb="1">
      <t>シナ</t>
    </rPh>
    <rPh sb="1" eb="2">
      <t>メイ</t>
    </rPh>
    <phoneticPr fontId="4"/>
  </si>
  <si>
    <t>数量</t>
    <rPh sb="0" eb="2">
      <t>スウリョウ</t>
    </rPh>
    <phoneticPr fontId="4"/>
  </si>
  <si>
    <t>単位</t>
    <rPh sb="0" eb="2">
      <t>タンイ</t>
    </rPh>
    <phoneticPr fontId="4"/>
  </si>
  <si>
    <t>単価</t>
    <rPh sb="0" eb="2">
      <t>タンカ</t>
    </rPh>
    <phoneticPr fontId="4"/>
  </si>
  <si>
    <t>金額</t>
    <rPh sb="0" eb="2">
      <t>キンガク</t>
    </rPh>
    <phoneticPr fontId="4"/>
  </si>
  <si>
    <t>小計</t>
    <rPh sb="0" eb="2">
      <t>ショウケイ</t>
    </rPh>
    <phoneticPr fontId="4"/>
  </si>
  <si>
    <t>消費税</t>
    <rPh sb="0" eb="3">
      <t>ショウヒゼイ</t>
    </rPh>
    <phoneticPr fontId="4"/>
  </si>
  <si>
    <t>合計</t>
    <rPh sb="0" eb="2">
      <t>ゴウケイ</t>
    </rPh>
    <phoneticPr fontId="4"/>
  </si>
  <si>
    <t>備考</t>
    <rPh sb="0" eb="2">
      <t>ビコウ</t>
    </rPh>
    <phoneticPr fontId="4"/>
  </si>
  <si>
    <t>御見積金額</t>
    <rPh sb="0" eb="1">
      <t>オ</t>
    </rPh>
    <rPh sb="1" eb="3">
      <t>ミツ</t>
    </rPh>
    <rPh sb="3" eb="5">
      <t>キンガク</t>
    </rPh>
    <phoneticPr fontId="4"/>
  </si>
  <si>
    <t>産業廃棄物回収の件</t>
    <rPh sb="0" eb="2">
      <t>サンギョウ</t>
    </rPh>
    <rPh sb="2" eb="5">
      <t>ハイキブツ</t>
    </rPh>
    <rPh sb="5" eb="7">
      <t>カイシュウ</t>
    </rPh>
    <rPh sb="8" eb="9">
      <t>ケン</t>
    </rPh>
    <phoneticPr fontId="4"/>
  </si>
  <si>
    <t>お客様情報：新規</t>
    <rPh sb="1" eb="2">
      <t>キャク</t>
    </rPh>
    <rPh sb="2" eb="3">
      <t>サマ</t>
    </rPh>
    <rPh sb="3" eb="5">
      <t>ジョウホウ</t>
    </rPh>
    <rPh sb="6" eb="8">
      <t>シンキ</t>
    </rPh>
    <phoneticPr fontId="15"/>
  </si>
  <si>
    <t>・紙マニフェスト</t>
    <rPh sb="1" eb="2">
      <t>カミ</t>
    </rPh>
    <phoneticPr fontId="15"/>
  </si>
  <si>
    <t>無償</t>
    <rPh sb="0" eb="2">
      <t>ムショウ</t>
    </rPh>
    <phoneticPr fontId="15"/>
  </si>
  <si>
    <t>計4,5時間</t>
    <rPh sb="0" eb="1">
      <t>ケイ</t>
    </rPh>
    <rPh sb="4" eb="6">
      <t>ジカン</t>
    </rPh>
    <phoneticPr fontId="15"/>
  </si>
  <si>
    <t>産業廃棄物処分　</t>
    <rPh sb="0" eb="2">
      <t>サンギョウ</t>
    </rPh>
    <rPh sb="2" eb="5">
      <t>ハイキブツ</t>
    </rPh>
    <rPh sb="5" eb="7">
      <t>ショブン</t>
    </rPh>
    <phoneticPr fontId="3"/>
  </si>
  <si>
    <t>　・廃プラスチック類</t>
    <rPh sb="2" eb="3">
      <t>ハイ</t>
    </rPh>
    <rPh sb="9" eb="10">
      <t>ルイ</t>
    </rPh>
    <phoneticPr fontId="15"/>
  </si>
  <si>
    <t>　・金属くず</t>
    <rPh sb="2" eb="4">
      <t>キンゾク</t>
    </rPh>
    <phoneticPr fontId="15"/>
  </si>
  <si>
    <t>収集運搬費</t>
    <rPh sb="0" eb="5">
      <t>シュウシュウウンパンヒ</t>
    </rPh>
    <phoneticPr fontId="15"/>
  </si>
  <si>
    <t>車</t>
    <rPh sb="0" eb="1">
      <t>シャ</t>
    </rPh>
    <phoneticPr fontId="15"/>
  </si>
  <si>
    <t>ｋｇ</t>
    <phoneticPr fontId="15"/>
  </si>
  <si>
    <t>以下余白</t>
    <rPh sb="0" eb="4">
      <t>イカヨハク</t>
    </rPh>
    <phoneticPr fontId="15"/>
  </si>
  <si>
    <t>担当：　様　</t>
    <rPh sb="0" eb="2">
      <t>タントウ</t>
    </rPh>
    <rPh sb="4" eb="5">
      <t>サマ</t>
    </rPh>
    <phoneticPr fontId="15"/>
  </si>
  <si>
    <t>株式会社サトー商会</t>
    <rPh sb="0" eb="2">
      <t>カブシキ</t>
    </rPh>
    <rPh sb="2" eb="4">
      <t>カイシャ</t>
    </rPh>
    <rPh sb="7" eb="9">
      <t>ショウカイ</t>
    </rPh>
    <phoneticPr fontId="15"/>
  </si>
  <si>
    <t>●営業本部様</t>
    <rPh sb="1" eb="3">
      <t>エイギョウ</t>
    </rPh>
    <rPh sb="3" eb="5">
      <t>ホンブ</t>
    </rPh>
    <rPh sb="5" eb="6">
      <t>サマ</t>
    </rPh>
    <phoneticPr fontId="15"/>
  </si>
  <si>
    <t>㎥</t>
    <phoneticPr fontId="15"/>
  </si>
  <si>
    <t>●給食一課様</t>
    <rPh sb="1" eb="3">
      <t>キュウショク</t>
    </rPh>
    <rPh sb="3" eb="5">
      <t>イチカ</t>
    </rPh>
    <rPh sb="5" eb="6">
      <t>サマ</t>
    </rPh>
    <phoneticPr fontId="15"/>
  </si>
  <si>
    <t>●外食一課様</t>
    <rPh sb="1" eb="3">
      <t>ガイショク</t>
    </rPh>
    <rPh sb="3" eb="5">
      <t>イチカ</t>
    </rPh>
    <rPh sb="5" eb="6">
      <t>サマ</t>
    </rPh>
    <phoneticPr fontId="15"/>
  </si>
  <si>
    <t>●外食二課様</t>
    <rPh sb="1" eb="3">
      <t>ガイショク</t>
    </rPh>
    <rPh sb="3" eb="4">
      <t>ニ</t>
    </rPh>
    <rPh sb="4" eb="5">
      <t>カ</t>
    </rPh>
    <rPh sb="5" eb="6">
      <t>サマ</t>
    </rPh>
    <phoneticPr fontId="15"/>
  </si>
  <si>
    <t>●商品課様</t>
    <rPh sb="1" eb="3">
      <t>ショウヒン</t>
    </rPh>
    <rPh sb="3" eb="4">
      <t>カ</t>
    </rPh>
    <rPh sb="4" eb="5">
      <t>サマ</t>
    </rPh>
    <phoneticPr fontId="15"/>
  </si>
  <si>
    <t>●共販課様</t>
    <rPh sb="1" eb="3">
      <t>キョウハン</t>
    </rPh>
    <rPh sb="3" eb="4">
      <t>カ</t>
    </rPh>
    <rPh sb="4" eb="5">
      <t>サマ</t>
    </rPh>
    <phoneticPr fontId="15"/>
  </si>
  <si>
    <t>●情報処理課様</t>
    <rPh sb="1" eb="5">
      <t>ジョウホウショリ</t>
    </rPh>
    <rPh sb="5" eb="6">
      <t>カ</t>
    </rPh>
    <rPh sb="6" eb="7">
      <t>サマ</t>
    </rPh>
    <phoneticPr fontId="15"/>
  </si>
  <si>
    <t>●経理課様</t>
    <rPh sb="1" eb="3">
      <t>ケイリ</t>
    </rPh>
    <rPh sb="3" eb="4">
      <t>カ</t>
    </rPh>
    <rPh sb="4" eb="5">
      <t>サマ</t>
    </rPh>
    <phoneticPr fontId="15"/>
  </si>
  <si>
    <t>●総務課様</t>
    <rPh sb="1" eb="3">
      <t>ソウム</t>
    </rPh>
    <rPh sb="3" eb="4">
      <t>カ</t>
    </rPh>
    <rPh sb="4" eb="5">
      <t>サマ</t>
    </rPh>
    <phoneticPr fontId="15"/>
  </si>
  <si>
    <t>　・アルカリ乾電池（J＆T環境様処分）</t>
    <rPh sb="6" eb="9">
      <t>カンデンチ</t>
    </rPh>
    <rPh sb="13" eb="15">
      <t>カンキョウ</t>
    </rPh>
    <rPh sb="15" eb="16">
      <t>サマ</t>
    </rPh>
    <rPh sb="16" eb="18">
      <t>ショブン</t>
    </rPh>
    <phoneticPr fontId="15"/>
  </si>
  <si>
    <t>式</t>
    <rPh sb="0" eb="1">
      <t>シキ</t>
    </rPh>
    <phoneticPr fontId="15"/>
  </si>
  <si>
    <t>　・リサイクル家電（冷蔵庫）</t>
    <rPh sb="7" eb="9">
      <t>カデン</t>
    </rPh>
    <rPh sb="10" eb="13">
      <t>レイゾウコ</t>
    </rPh>
    <phoneticPr fontId="15"/>
  </si>
  <si>
    <t>●鈴木工業様処分</t>
    <rPh sb="1" eb="6">
      <t>スズキコウギョウサマ</t>
    </rPh>
    <rPh sb="6" eb="8">
      <t>ショブン</t>
    </rPh>
    <phoneticPr fontId="15"/>
  </si>
  <si>
    <t>　・食品汚泥</t>
    <rPh sb="2" eb="4">
      <t>ショクヒン</t>
    </rPh>
    <rPh sb="4" eb="6">
      <t>オデイ</t>
    </rPh>
    <phoneticPr fontId="15"/>
  </si>
  <si>
    <t>●外食部様</t>
    <rPh sb="1" eb="3">
      <t>ガイショク</t>
    </rPh>
    <rPh sb="3" eb="4">
      <t>ブ</t>
    </rPh>
    <rPh sb="4" eb="5">
      <t>サマ</t>
    </rPh>
    <phoneticPr fontId="15"/>
  </si>
  <si>
    <t>20㎏1段15箱×3段＝900</t>
    <rPh sb="4" eb="5">
      <t>ダン</t>
    </rPh>
    <rPh sb="7" eb="8">
      <t>ハコ</t>
    </rPh>
    <rPh sb="10" eb="11">
      <t>ダン</t>
    </rPh>
    <phoneticPr fontId="15"/>
  </si>
  <si>
    <t>　　御　見　積　書</t>
    <rPh sb="2" eb="3">
      <t>オ</t>
    </rPh>
    <rPh sb="4" eb="5">
      <t>ミ</t>
    </rPh>
    <rPh sb="6" eb="7">
      <t>セキ</t>
    </rPh>
    <phoneticPr fontId="4"/>
  </si>
  <si>
    <t>この御見積書は概算数量となります。 
実際のご請求は実数量を計測したものとさせて頂きますので御了承願います。</t>
    <phoneticPr fontId="4"/>
  </si>
  <si>
    <t xml:space="preserve">5200円+500円のみ乗せる </t>
    <rPh sb="4" eb="5">
      <t>エン</t>
    </rPh>
    <rPh sb="9" eb="10">
      <t>エン</t>
    </rPh>
    <rPh sb="12" eb="13">
      <t>ノ</t>
    </rPh>
    <phoneticPr fontId="15"/>
  </si>
  <si>
    <t>担当：福田　様　</t>
    <rPh sb="0" eb="2">
      <t>タントウ</t>
    </rPh>
    <rPh sb="3" eb="5">
      <t>フクダ</t>
    </rPh>
    <rPh sb="6" eb="7">
      <t>サマ</t>
    </rPh>
    <phoneticPr fontId="15"/>
  </si>
  <si>
    <t>　・ガラス、コンクリート、陶磁器くず</t>
    <rPh sb="13" eb="16">
      <t>トウジキ</t>
    </rPh>
    <phoneticPr fontId="15"/>
  </si>
  <si>
    <t>●物流課様</t>
    <rPh sb="1" eb="3">
      <t>ブツリュウ</t>
    </rPh>
    <rPh sb="3" eb="4">
      <t>カ</t>
    </rPh>
    <rPh sb="4" eb="5">
      <t>サマ</t>
    </rPh>
    <phoneticPr fontId="15"/>
  </si>
  <si>
    <t>●サービス課様</t>
    <rPh sb="5" eb="6">
      <t>カ</t>
    </rPh>
    <rPh sb="6" eb="7">
      <t>サマ</t>
    </rPh>
    <phoneticPr fontId="15"/>
  </si>
  <si>
    <t>C&amp;C本部</t>
    <rPh sb="3" eb="5">
      <t>ホンブ</t>
    </rPh>
    <phoneticPr fontId="15"/>
  </si>
  <si>
    <t>●商品管理課様</t>
    <rPh sb="1" eb="3">
      <t>ショウヒン</t>
    </rPh>
    <rPh sb="3" eb="5">
      <t>カンリ</t>
    </rPh>
    <rPh sb="5" eb="6">
      <t>カ</t>
    </rPh>
    <rPh sb="6" eb="7">
      <t>サマ</t>
    </rPh>
    <phoneticPr fontId="15"/>
  </si>
  <si>
    <t>　・木くず</t>
    <rPh sb="2" eb="3">
      <t>キ</t>
    </rPh>
    <phoneticPr fontId="15"/>
  </si>
  <si>
    <t>●輸送課様</t>
    <rPh sb="1" eb="4">
      <t>ユソウカ</t>
    </rPh>
    <rPh sb="4" eb="5">
      <t>サマ</t>
    </rPh>
    <phoneticPr fontId="15"/>
  </si>
  <si>
    <t>　・蛍光灯</t>
    <rPh sb="2" eb="5">
      <t>ケイコウトウ</t>
    </rPh>
    <phoneticPr fontId="15"/>
  </si>
  <si>
    <t>●惣菜部様</t>
    <rPh sb="1" eb="4">
      <t>ソウザイブ</t>
    </rPh>
    <rPh sb="4" eb="5">
      <t>サマ</t>
    </rPh>
    <phoneticPr fontId="15"/>
  </si>
  <si>
    <t>・当日はフォークリフトのお貸出しをお願い致します。</t>
    <rPh sb="1" eb="3">
      <t>トウジツ</t>
    </rPh>
    <rPh sb="13" eb="15">
      <t>カシダ</t>
    </rPh>
    <rPh sb="18" eb="19">
      <t>ネガ</t>
    </rPh>
    <rPh sb="20" eb="21">
      <t>イタ</t>
    </rPh>
    <phoneticPr fontId="15"/>
  </si>
  <si>
    <t>　・リチウムイオン電池（J&amp;T環境処分）※1</t>
    <rPh sb="9" eb="11">
      <t>デンチ</t>
    </rPh>
    <rPh sb="15" eb="17">
      <t>カンキョウ</t>
    </rPh>
    <rPh sb="17" eb="19">
      <t>ショブン</t>
    </rPh>
    <phoneticPr fontId="15"/>
  </si>
  <si>
    <t>●商品部様</t>
    <rPh sb="1" eb="3">
      <t>ショウヒン</t>
    </rPh>
    <rPh sb="3" eb="4">
      <t>ブ</t>
    </rPh>
    <rPh sb="4" eb="5">
      <t>サマ</t>
    </rPh>
    <phoneticPr fontId="15"/>
  </si>
  <si>
    <t>　・ガラス、コンクリート、陶磁器くず</t>
    <phoneticPr fontId="15"/>
  </si>
  <si>
    <t>㎏</t>
    <phoneticPr fontId="15"/>
  </si>
  <si>
    <t>●外食一課様</t>
    <rPh sb="1" eb="3">
      <t>ガイショク</t>
    </rPh>
    <rPh sb="3" eb="4">
      <t>イチ</t>
    </rPh>
    <rPh sb="4" eb="5">
      <t>カ</t>
    </rPh>
    <rPh sb="5" eb="6">
      <t>サマ</t>
    </rPh>
    <phoneticPr fontId="15"/>
  </si>
  <si>
    <t>※1　リチウム電池は10㎏以下は一式料金、10㎏以上は400円/㎏となります。</t>
    <phoneticPr fontId="15"/>
  </si>
  <si>
    <t>・パレットの返却が必要な場合は、ご教示をお願い致します。</t>
    <rPh sb="6" eb="8">
      <t>ヘンキャク</t>
    </rPh>
    <rPh sb="9" eb="11">
      <t>ヒツヨウ</t>
    </rPh>
    <rPh sb="12" eb="14">
      <t>バアイ</t>
    </rPh>
    <rPh sb="17" eb="19">
      <t>キョウジ</t>
    </rPh>
    <rPh sb="21" eb="22">
      <t>ネガ</t>
    </rPh>
    <rPh sb="23" eb="24">
      <t>イタ</t>
    </rPh>
    <phoneticPr fontId="15"/>
  </si>
  <si>
    <t>　・リサイクル家電（冷蔵庫）手数料込み</t>
    <rPh sb="7" eb="9">
      <t>カデン</t>
    </rPh>
    <rPh sb="10" eb="13">
      <t>レイゾウコ</t>
    </rPh>
    <rPh sb="14" eb="17">
      <t>テスウリョウ</t>
    </rPh>
    <rPh sb="17" eb="18">
      <t>コ</t>
    </rPh>
    <phoneticPr fontId="15"/>
  </si>
  <si>
    <t>三洋大4,730円＋500円＋313＝5543</t>
    <rPh sb="0" eb="2">
      <t>サンヨウ</t>
    </rPh>
    <rPh sb="2" eb="3">
      <t>ダイ</t>
    </rPh>
    <rPh sb="8" eb="9">
      <t>エン</t>
    </rPh>
    <rPh sb="13" eb="14">
      <t>エン</t>
    </rPh>
    <phoneticPr fontId="15"/>
  </si>
  <si>
    <t>●サイコー処分</t>
    <rPh sb="5" eb="7">
      <t>ショブン</t>
    </rPh>
    <phoneticPr fontId="15"/>
  </si>
  <si>
    <t>総務課様</t>
    <rPh sb="0" eb="2">
      <t>ソウム</t>
    </rPh>
    <rPh sb="2" eb="3">
      <t>カ</t>
    </rPh>
    <rPh sb="3" eb="4">
      <t>サマ</t>
    </rPh>
    <phoneticPr fontId="15"/>
  </si>
  <si>
    <t>以下余白</t>
    <rPh sb="0" eb="2">
      <t>イカ</t>
    </rPh>
    <rPh sb="2" eb="4">
      <t>ヨハク</t>
    </rPh>
    <phoneticPr fontId="15"/>
  </si>
  <si>
    <t>6パレット</t>
    <phoneticPr fontId="15"/>
  </si>
  <si>
    <t>20㎏1段15箱×3段（45箱）＝900で見積もったが4月実数1530㎏</t>
    <rPh sb="4" eb="5">
      <t>ダン</t>
    </rPh>
    <rPh sb="7" eb="8">
      <t>ハコ</t>
    </rPh>
    <rPh sb="10" eb="11">
      <t>ダン</t>
    </rPh>
    <rPh sb="14" eb="15">
      <t>ハコ</t>
    </rPh>
    <rPh sb="21" eb="23">
      <t>ミツ</t>
    </rPh>
    <rPh sb="28" eb="29">
      <t>ガツ</t>
    </rPh>
    <rPh sb="29" eb="31">
      <t>ジッスウ</t>
    </rPh>
    <phoneticPr fontId="15"/>
  </si>
  <si>
    <t>306㎏/パレット＝10.2㎏/箱</t>
    <rPh sb="16" eb="17">
      <t>ハコ</t>
    </rPh>
    <phoneticPr fontId="15"/>
  </si>
  <si>
    <t>係長より</t>
    <rPh sb="0" eb="2">
      <t>カカリチョウ</t>
    </rPh>
    <phoneticPr fontId="15"/>
  </si>
  <si>
    <t>36箱（12箱×3段）×10㎏＝360㎏/パレット×6枚＝2150㎏</t>
    <rPh sb="2" eb="3">
      <t>ハコ</t>
    </rPh>
    <rPh sb="6" eb="7">
      <t>ハコ</t>
    </rPh>
    <rPh sb="9" eb="10">
      <t>ダン</t>
    </rPh>
    <rPh sb="27" eb="28">
      <t>マイ</t>
    </rPh>
    <phoneticPr fontId="15"/>
  </si>
  <si>
    <t>　・スプレー缶</t>
    <rPh sb="6" eb="7">
      <t>カン</t>
    </rPh>
    <phoneticPr fontId="15"/>
  </si>
  <si>
    <t>缶</t>
    <rPh sb="0" eb="1">
      <t>カン</t>
    </rPh>
    <phoneticPr fontId="15"/>
  </si>
  <si>
    <t>シャープ165ｌ小冷蔵庫3,740＋500＋313＝4553</t>
    <rPh sb="8" eb="9">
      <t>ショウ</t>
    </rPh>
    <rPh sb="9" eb="12">
      <t>レイゾウコ</t>
    </rPh>
    <phoneticPr fontId="15"/>
  </si>
  <si>
    <t>●給食一課様</t>
    <rPh sb="1" eb="3">
      <t>キュウショク</t>
    </rPh>
    <rPh sb="3" eb="4">
      <t>イチ</t>
    </rPh>
    <rPh sb="4" eb="5">
      <t>カ</t>
    </rPh>
    <rPh sb="5" eb="6">
      <t>サマ</t>
    </rPh>
    <phoneticPr fontId="15"/>
  </si>
  <si>
    <t>●製菓部様</t>
    <rPh sb="1" eb="3">
      <t>セイカ</t>
    </rPh>
    <rPh sb="3" eb="4">
      <t>ブ</t>
    </rPh>
    <rPh sb="4" eb="5">
      <t>サマ</t>
    </rPh>
    <phoneticPr fontId="15"/>
  </si>
  <si>
    <t>●プロセスセンター様</t>
    <rPh sb="9" eb="10">
      <t>サマ</t>
    </rPh>
    <phoneticPr fontId="15"/>
  </si>
  <si>
    <t>●輸送課様</t>
    <rPh sb="1" eb="3">
      <t>ユソウ</t>
    </rPh>
    <rPh sb="3" eb="4">
      <t>カ</t>
    </rPh>
    <rPh sb="4" eb="5">
      <t>サマ</t>
    </rPh>
    <phoneticPr fontId="15"/>
  </si>
  <si>
    <t>名</t>
    <rPh sb="0" eb="1">
      <t>メイ</t>
    </rPh>
    <phoneticPr fontId="15"/>
  </si>
  <si>
    <t>手元作業員（半日）</t>
    <rPh sb="0" eb="2">
      <t>テモト</t>
    </rPh>
    <rPh sb="2" eb="5">
      <t>サギョウイン</t>
    </rPh>
    <rPh sb="6" eb="8">
      <t>ハンニチ</t>
    </rPh>
    <phoneticPr fontId="15"/>
  </si>
  <si>
    <t>　・ニカド電池（J&amp;T環境処分）※1</t>
    <rPh sb="5" eb="7">
      <t>デンチ</t>
    </rPh>
    <rPh sb="11" eb="13">
      <t>カンキョウ</t>
    </rPh>
    <rPh sb="13" eb="15">
      <t>ショブン</t>
    </rPh>
    <phoneticPr fontId="15"/>
  </si>
  <si>
    <t>　・アルカリマンガン乾電池（J&amp;T環境処分）　※1</t>
    <rPh sb="10" eb="13">
      <t>カンデンチ</t>
    </rPh>
    <phoneticPr fontId="15"/>
  </si>
  <si>
    <t>　・蛍光灯（J&amp;T環境処分）</t>
    <rPh sb="2" eb="5">
      <t>ケイコウトウ</t>
    </rPh>
    <phoneticPr fontId="15"/>
  </si>
  <si>
    <t>　・スプレー缶（鈴木工業処分）</t>
    <rPh sb="6" eb="7">
      <t>カン</t>
    </rPh>
    <rPh sb="8" eb="10">
      <t>スズキ</t>
    </rPh>
    <rPh sb="10" eb="12">
      <t>コウギョウ</t>
    </rPh>
    <rPh sb="12" eb="14">
      <t>ショブン</t>
    </rPh>
    <phoneticPr fontId="15"/>
  </si>
  <si>
    <t>　・引火性廃油（鈴木工業処分）　※2</t>
    <rPh sb="2" eb="4">
      <t>インカ</t>
    </rPh>
    <rPh sb="4" eb="5">
      <t>セイ</t>
    </rPh>
    <rPh sb="5" eb="7">
      <t>ハイユ</t>
    </rPh>
    <rPh sb="8" eb="10">
      <t>スズキ</t>
    </rPh>
    <rPh sb="10" eb="12">
      <t>コウギョウ</t>
    </rPh>
    <rPh sb="12" eb="14">
      <t>ショブン</t>
    </rPh>
    <phoneticPr fontId="15"/>
  </si>
  <si>
    <t>※2　引火性廃油はペイント缶を想定しております。</t>
    <rPh sb="3" eb="6">
      <t>インカセイ</t>
    </rPh>
    <rPh sb="6" eb="8">
      <t>ハイユ</t>
    </rPh>
    <rPh sb="13" eb="14">
      <t>カン</t>
    </rPh>
    <rPh sb="15" eb="17">
      <t>ソウテイ</t>
    </rPh>
    <phoneticPr fontId="15"/>
  </si>
  <si>
    <t>※1　ニカド電池、アルカリマンガン乾電池は10㎏以下は各一式料金、10㎏以上は400円/㎏となります。</t>
    <rPh sb="17" eb="20">
      <t>カンデンチ</t>
    </rPh>
    <rPh sb="27" eb="28">
      <t>カク</t>
    </rPh>
    <phoneticPr fontId="15"/>
  </si>
  <si>
    <t>電子マニフェスト</t>
    <rPh sb="0" eb="2">
      <t>デンシ</t>
    </rPh>
    <phoneticPr fontId="15"/>
  </si>
  <si>
    <t>●経理部様</t>
    <rPh sb="1" eb="4">
      <t>ケイリブ</t>
    </rPh>
    <rPh sb="4" eb="5">
      <t>サマ</t>
    </rPh>
    <phoneticPr fontId="15"/>
  </si>
  <si>
    <t>タイミー</t>
    <phoneticPr fontId="15"/>
  </si>
  <si>
    <t>お客様情報：</t>
    <rPh sb="1" eb="2">
      <t>キャク</t>
    </rPh>
    <rPh sb="2" eb="3">
      <t>サマ</t>
    </rPh>
    <rPh sb="3" eb="5">
      <t>ジョウホウ</t>
    </rPh>
    <phoneticPr fontId="15"/>
  </si>
  <si>
    <t>●勤労課様</t>
    <rPh sb="1" eb="3">
      <t>キンロウ</t>
    </rPh>
    <rPh sb="3" eb="4">
      <t>カ</t>
    </rPh>
    <rPh sb="4" eb="5">
      <t>サマ</t>
    </rPh>
    <phoneticPr fontId="15"/>
  </si>
  <si>
    <t>【株式会社サイコー仙台港資源化センター】</t>
    <rPh sb="1" eb="5">
      <t>カブシキカイシャ</t>
    </rPh>
    <rPh sb="9" eb="11">
      <t>センダイ</t>
    </rPh>
    <rPh sb="11" eb="12">
      <t>ミナト</t>
    </rPh>
    <rPh sb="12" eb="15">
      <t>シゲンカ</t>
    </rPh>
    <phoneticPr fontId="15"/>
  </si>
  <si>
    <t>　・フロン回収作業処理</t>
    <rPh sb="5" eb="7">
      <t>カイシュウ</t>
    </rPh>
    <rPh sb="7" eb="9">
      <t>サギョウ</t>
    </rPh>
    <rPh sb="9" eb="11">
      <t>ショリ</t>
    </rPh>
    <phoneticPr fontId="15"/>
  </si>
  <si>
    <t>　・出張費</t>
    <rPh sb="2" eb="5">
      <t>シュッチョウヒ</t>
    </rPh>
    <phoneticPr fontId="15"/>
  </si>
  <si>
    <t>回</t>
    <rPh sb="0" eb="1">
      <t>カイ</t>
    </rPh>
    <phoneticPr fontId="15"/>
  </si>
  <si>
    <t>　・諸経費</t>
    <rPh sb="2" eb="5">
      <t>ショケイヒ</t>
    </rPh>
    <phoneticPr fontId="15"/>
  </si>
  <si>
    <t>　・フロン処理費</t>
    <rPh sb="5" eb="7">
      <t>ショリ</t>
    </rPh>
    <rPh sb="7" eb="8">
      <t>ヒ</t>
    </rPh>
    <phoneticPr fontId="15"/>
  </si>
  <si>
    <t>廃プラ60円</t>
    <rPh sb="0" eb="1">
      <t>ハイ</t>
    </rPh>
    <rPh sb="5" eb="6">
      <t>エン</t>
    </rPh>
    <phoneticPr fontId="15"/>
  </si>
  <si>
    <t>【株式会社YAMANAKA】※1</t>
    <rPh sb="1" eb="5">
      <t>カブシキガイシャ</t>
    </rPh>
    <phoneticPr fontId="15"/>
  </si>
  <si>
    <t>　・契約諸経費</t>
    <rPh sb="2" eb="4">
      <t>ケイヤク</t>
    </rPh>
    <rPh sb="4" eb="7">
      <t>ショケイヒ</t>
    </rPh>
    <phoneticPr fontId="15"/>
  </si>
  <si>
    <t>計（税抜）</t>
    <rPh sb="0" eb="1">
      <t>ケイ</t>
    </rPh>
    <rPh sb="2" eb="4">
      <t>ゼイヌ</t>
    </rPh>
    <phoneticPr fontId="15"/>
  </si>
  <si>
    <t>計（税抜）</t>
    <rPh sb="0" eb="1">
      <t>ケイ</t>
    </rPh>
    <rPh sb="2" eb="4">
      <t>ゼ</t>
    </rPh>
    <phoneticPr fontId="15"/>
  </si>
  <si>
    <t>ー</t>
    <phoneticPr fontId="15"/>
  </si>
  <si>
    <t>2000円</t>
    <rPh sb="4" eb="5">
      <t>エン</t>
    </rPh>
    <phoneticPr fontId="15"/>
  </si>
  <si>
    <t>回収作業19800円/式　フロン処理1000円/㎏　ボンベリーズ5000円/本</t>
    <rPh sb="0" eb="2">
      <t>カイシュウ</t>
    </rPh>
    <rPh sb="2" eb="4">
      <t>サギョウ</t>
    </rPh>
    <rPh sb="9" eb="10">
      <t>エン</t>
    </rPh>
    <rPh sb="11" eb="12">
      <t>シキ</t>
    </rPh>
    <rPh sb="16" eb="18">
      <t>ショリ</t>
    </rPh>
    <rPh sb="22" eb="23">
      <t>エン</t>
    </rPh>
    <rPh sb="36" eb="37">
      <t>エン</t>
    </rPh>
    <rPh sb="38" eb="39">
      <t>ホン</t>
    </rPh>
    <phoneticPr fontId="15"/>
  </si>
  <si>
    <t>見積書別紙ありR407C450ｇ</t>
    <rPh sb="0" eb="3">
      <t>ミツモリショ</t>
    </rPh>
    <rPh sb="3" eb="5">
      <t>ベッシ</t>
    </rPh>
    <phoneticPr fontId="15"/>
  </si>
  <si>
    <t>出張費5000円/回、諸経費1200</t>
    <rPh sb="0" eb="3">
      <t>シュッチョウヒ</t>
    </rPh>
    <rPh sb="7" eb="8">
      <t>エン</t>
    </rPh>
    <rPh sb="9" eb="10">
      <t>カイ</t>
    </rPh>
    <rPh sb="11" eb="14">
      <t>ショケイヒ</t>
    </rPh>
    <phoneticPr fontId="15"/>
  </si>
  <si>
    <t>・収集運搬費は別途料金が発生致します。</t>
    <rPh sb="1" eb="3">
      <t>シュウシュウ</t>
    </rPh>
    <rPh sb="3" eb="6">
      <t>ウンパンヒ</t>
    </rPh>
    <rPh sb="7" eb="9">
      <t>ベット</t>
    </rPh>
    <rPh sb="9" eb="11">
      <t>リョウキン</t>
    </rPh>
    <rPh sb="12" eb="14">
      <t>ハッセイ</t>
    </rPh>
    <rPh sb="14" eb="15">
      <t>イタ</t>
    </rPh>
    <phoneticPr fontId="15"/>
  </si>
  <si>
    <t>※1　株式会社YAMANAKA様との産業廃棄物処分の御契約が必要です。</t>
    <phoneticPr fontId="15"/>
  </si>
  <si>
    <t>・上記は概算の御見積書となります。ご請求は実数量となります。</t>
    <rPh sb="1" eb="3">
      <t>ジョウキ</t>
    </rPh>
    <rPh sb="4" eb="6">
      <t>ガイサン</t>
    </rPh>
    <rPh sb="7" eb="11">
      <t>オミツモリショ</t>
    </rPh>
    <rPh sb="18" eb="20">
      <t>セイキュウ</t>
    </rPh>
    <rPh sb="21" eb="24">
      <t>ジッスウリョウ</t>
    </rPh>
    <phoneticPr fontId="15"/>
  </si>
  <si>
    <t>8月実績：6パレ回収/2180㎏/＠363㎏パレット</t>
    <rPh sb="1" eb="2">
      <t>ガツ</t>
    </rPh>
    <rPh sb="2" eb="4">
      <t>ジッセキ</t>
    </rPh>
    <rPh sb="8" eb="10">
      <t>カイシュウ</t>
    </rPh>
    <phoneticPr fontId="15"/>
  </si>
  <si>
    <t>係長より（8月冷食分）</t>
    <rPh sb="0" eb="2">
      <t>カカリチョウ</t>
    </rPh>
    <rPh sb="6" eb="7">
      <t>ガツ</t>
    </rPh>
    <rPh sb="7" eb="9">
      <t>レイショク</t>
    </rPh>
    <rPh sb="9" eb="10">
      <t>ブン</t>
    </rPh>
    <phoneticPr fontId="15"/>
  </si>
  <si>
    <t>　・廃油</t>
    <rPh sb="2" eb="4">
      <t>ハイユ</t>
    </rPh>
    <phoneticPr fontId="15"/>
  </si>
  <si>
    <t>★予算20万</t>
    <rPh sb="1" eb="3">
      <t>ヨサン</t>
    </rPh>
    <rPh sb="5" eb="6">
      <t>マン</t>
    </rPh>
    <phoneticPr fontId="15"/>
  </si>
  <si>
    <t>・積み込みはフォークリフトをお借りし、実施を想定しております。お貸し出しをお願い致します。</t>
    <phoneticPr fontId="15"/>
  </si>
  <si>
    <t>・上記は11月17日現場調査時の廃棄物を元にした、概算の御見積書となります。</t>
    <rPh sb="1" eb="3">
      <t>ジョウキ</t>
    </rPh>
    <rPh sb="6" eb="7">
      <t>ガツ</t>
    </rPh>
    <rPh sb="9" eb="10">
      <t>ヒ</t>
    </rPh>
    <rPh sb="10" eb="12">
      <t>ゲンバ</t>
    </rPh>
    <rPh sb="12" eb="14">
      <t>チョウサ</t>
    </rPh>
    <rPh sb="14" eb="15">
      <t>ジ</t>
    </rPh>
    <rPh sb="16" eb="19">
      <t>ハイキブツ</t>
    </rPh>
    <rPh sb="20" eb="21">
      <t>モト</t>
    </rPh>
    <rPh sb="25" eb="27">
      <t>ガイサン</t>
    </rPh>
    <rPh sb="28" eb="32">
      <t>オミツモリショ</t>
    </rPh>
    <phoneticPr fontId="15"/>
  </si>
  <si>
    <t>オイル缶2缶＠25L＝50L</t>
    <rPh sb="3" eb="4">
      <t>カン</t>
    </rPh>
    <rPh sb="5" eb="6">
      <t>カン</t>
    </rPh>
    <phoneticPr fontId="15"/>
  </si>
  <si>
    <t>3パレット分常温食のみ</t>
    <rPh sb="5" eb="6">
      <t>ブン</t>
    </rPh>
    <rPh sb="6" eb="8">
      <t>ジョウオン</t>
    </rPh>
    <rPh sb="8" eb="9">
      <t>ショク</t>
    </rPh>
    <phoneticPr fontId="15"/>
  </si>
  <si>
    <t>30箱（10箱×3段）×15㎏＝450㎏×3パレット＝1350㎏</t>
    <rPh sb="2" eb="3">
      <t>ハコ</t>
    </rPh>
    <rPh sb="6" eb="7">
      <t>ハコ</t>
    </rPh>
    <rPh sb="9" eb="10">
      <t>ダン</t>
    </rPh>
    <phoneticPr fontId="15"/>
  </si>
  <si>
    <t>・分別は①オイル②缶入り③瓶入り④塩分の多い物（醤油等）⑤その他にお願い致します。</t>
    <rPh sb="1" eb="3">
      <t>ブンベツ</t>
    </rPh>
    <rPh sb="9" eb="11">
      <t>カンイ</t>
    </rPh>
    <rPh sb="13" eb="14">
      <t>ビン</t>
    </rPh>
    <rPh sb="14" eb="15">
      <t>イ</t>
    </rPh>
    <rPh sb="17" eb="19">
      <t>エンブン</t>
    </rPh>
    <rPh sb="20" eb="21">
      <t>オオ</t>
    </rPh>
    <rPh sb="22" eb="23">
      <t>モノ</t>
    </rPh>
    <rPh sb="24" eb="26">
      <t>ショウユ</t>
    </rPh>
    <rPh sb="26" eb="27">
      <t>トウ</t>
    </rPh>
    <rPh sb="31" eb="32">
      <t>タ</t>
    </rPh>
    <rPh sb="34" eb="35">
      <t>ネガ</t>
    </rPh>
    <rPh sb="36" eb="37">
      <t>イタ</t>
    </rPh>
    <phoneticPr fontId="15"/>
  </si>
  <si>
    <t>●鈴木工業様処分</t>
    <rPh sb="1" eb="3">
      <t>スズキ</t>
    </rPh>
    <rPh sb="3" eb="5">
      <t>コウギョウ</t>
    </rPh>
    <rPh sb="5" eb="6">
      <t>サマ</t>
    </rPh>
    <rPh sb="6" eb="8">
      <t>ショブン</t>
    </rPh>
    <phoneticPr fontId="15"/>
  </si>
  <si>
    <t>単価御見積書</t>
    <rPh sb="0" eb="2">
      <t>タンカ</t>
    </rPh>
    <rPh sb="2" eb="6">
      <t>オミツモリショ</t>
    </rPh>
    <phoneticPr fontId="15"/>
  </si>
  <si>
    <t>・こちらはJ&amp;T環境株式会社様とのご契約締結が必要です。回収は締結後となります。</t>
    <rPh sb="8" eb="10">
      <t>カンキョウ</t>
    </rPh>
    <rPh sb="10" eb="14">
      <t>カブシキガイシャ</t>
    </rPh>
    <rPh sb="14" eb="15">
      <t>サマ</t>
    </rPh>
    <rPh sb="18" eb="20">
      <t>ケイヤク</t>
    </rPh>
    <rPh sb="20" eb="22">
      <t>テイケツ</t>
    </rPh>
    <rPh sb="23" eb="25">
      <t>ヒツヨウ</t>
    </rPh>
    <rPh sb="28" eb="30">
      <t>カイシュウ</t>
    </rPh>
    <rPh sb="31" eb="34">
      <t>テイケツゴ</t>
    </rPh>
    <phoneticPr fontId="15"/>
  </si>
  <si>
    <t>・上記記載無き事項は別途御見積となります。</t>
    <rPh sb="1" eb="3">
      <t>ジョウキ</t>
    </rPh>
    <rPh sb="3" eb="5">
      <t>キサイ</t>
    </rPh>
    <rPh sb="5" eb="6">
      <t>ナ</t>
    </rPh>
    <rPh sb="7" eb="9">
      <t>ジコウ</t>
    </rPh>
    <rPh sb="10" eb="12">
      <t>ベット</t>
    </rPh>
    <rPh sb="12" eb="15">
      <t>オミツモリ</t>
    </rPh>
    <phoneticPr fontId="15"/>
  </si>
  <si>
    <t>・食品廃棄物以外のものは想定しておりません。混入があった場合はご返却となります。</t>
    <rPh sb="1" eb="3">
      <t>ショクヒン</t>
    </rPh>
    <rPh sb="3" eb="6">
      <t>ハイキブツ</t>
    </rPh>
    <rPh sb="6" eb="8">
      <t>イガイ</t>
    </rPh>
    <rPh sb="12" eb="14">
      <t>ソウテイ</t>
    </rPh>
    <rPh sb="22" eb="24">
      <t>コンニュウ</t>
    </rPh>
    <rPh sb="28" eb="30">
      <t>バアイ</t>
    </rPh>
    <rPh sb="32" eb="34">
      <t>ヘンキャク</t>
    </rPh>
    <phoneticPr fontId="15"/>
  </si>
  <si>
    <t>・小豆等の豆類、精米等の固い性状のもは想定しておりません。</t>
    <rPh sb="1" eb="4">
      <t>アズキトウ</t>
    </rPh>
    <rPh sb="5" eb="6">
      <t>マメ</t>
    </rPh>
    <rPh sb="6" eb="7">
      <t>ルイ</t>
    </rPh>
    <rPh sb="8" eb="10">
      <t>セイマイ</t>
    </rPh>
    <rPh sb="10" eb="11">
      <t>トウ</t>
    </rPh>
    <rPh sb="12" eb="13">
      <t>カタ</t>
    </rPh>
    <rPh sb="14" eb="16">
      <t>セイジョウ</t>
    </rPh>
    <rPh sb="19" eb="21">
      <t>ソウテイ</t>
    </rPh>
    <phoneticPr fontId="15"/>
  </si>
  <si>
    <t>・醤油、食用油が1ｔ以上搬出される場合は事前にご連絡をお願い致します。</t>
    <rPh sb="1" eb="3">
      <t>ショウユ</t>
    </rPh>
    <rPh sb="4" eb="6">
      <t>ショクヨウ</t>
    </rPh>
    <rPh sb="6" eb="7">
      <t>ユ</t>
    </rPh>
    <rPh sb="10" eb="12">
      <t>イジョウ</t>
    </rPh>
    <rPh sb="12" eb="14">
      <t>ハンシュツ</t>
    </rPh>
    <rPh sb="17" eb="19">
      <t>バアイ</t>
    </rPh>
    <rPh sb="20" eb="22">
      <t>ジゼン</t>
    </rPh>
    <rPh sb="24" eb="26">
      <t>レンラク</t>
    </rPh>
    <rPh sb="28" eb="29">
      <t>ネガ</t>
    </rPh>
    <rPh sb="30" eb="31">
      <t>イタ</t>
    </rPh>
    <phoneticPr fontId="15"/>
  </si>
  <si>
    <t>・想定外の品目廃棄希望場合は別途ご連絡をお願い致します。</t>
    <rPh sb="1" eb="3">
      <t>ソウテイ</t>
    </rPh>
    <rPh sb="3" eb="4">
      <t>ガイ</t>
    </rPh>
    <rPh sb="5" eb="7">
      <t>ヒンモク</t>
    </rPh>
    <rPh sb="7" eb="9">
      <t>ハイキ</t>
    </rPh>
    <rPh sb="9" eb="11">
      <t>キボウ</t>
    </rPh>
    <rPh sb="11" eb="13">
      <t>バアイ</t>
    </rPh>
    <rPh sb="14" eb="16">
      <t>ベット</t>
    </rPh>
    <rPh sb="17" eb="19">
      <t>レンラク</t>
    </rPh>
    <rPh sb="21" eb="22">
      <t>ネガ</t>
    </rPh>
    <rPh sb="23" eb="24">
      <t>イタ</t>
    </rPh>
    <phoneticPr fontId="15"/>
  </si>
  <si>
    <t>お客様情報:既存（係長）</t>
    <rPh sb="1" eb="2">
      <t>キャク</t>
    </rPh>
    <rPh sb="2" eb="3">
      <t>サマ</t>
    </rPh>
    <rPh sb="3" eb="5">
      <t>ジョウホウ</t>
    </rPh>
    <rPh sb="6" eb="8">
      <t>キゾン</t>
    </rPh>
    <rPh sb="9" eb="11">
      <t>カカリチョウ</t>
    </rPh>
    <phoneticPr fontId="15"/>
  </si>
  <si>
    <t>担当：　高鷹様（こうたか）冷凍、舟橋様常温　</t>
    <rPh sb="0" eb="2">
      <t>タントウ</t>
    </rPh>
    <rPh sb="4" eb="6">
      <t>コウタカ</t>
    </rPh>
    <rPh sb="6" eb="7">
      <t>サマ</t>
    </rPh>
    <rPh sb="13" eb="15">
      <t>レイトウ</t>
    </rPh>
    <rPh sb="16" eb="18">
      <t>フナハシ</t>
    </rPh>
    <rPh sb="18" eb="19">
      <t>サマ</t>
    </rPh>
    <rPh sb="19" eb="21">
      <t>ジョウオン</t>
    </rPh>
    <phoneticPr fontId="15"/>
  </si>
  <si>
    <t>●J&amp;T環境株式会社様処分</t>
    <rPh sb="4" eb="10">
      <t>カンキョウカブシキガイシャ</t>
    </rPh>
    <rPh sb="10" eb="11">
      <t>サマ</t>
    </rPh>
    <rPh sb="11" eb="13">
      <t>ショブン</t>
    </rPh>
    <phoneticPr fontId="15"/>
  </si>
  <si>
    <t>　・汚泥、廃プラスチック類（製造系、冷凍食品等）</t>
    <rPh sb="2" eb="4">
      <t>オデイ</t>
    </rPh>
    <rPh sb="5" eb="6">
      <t>ハイ</t>
    </rPh>
    <rPh sb="12" eb="13">
      <t>ルイ</t>
    </rPh>
    <rPh sb="14" eb="17">
      <t>セイゾウケイ</t>
    </rPh>
    <rPh sb="18" eb="20">
      <t>レイトウ</t>
    </rPh>
    <rPh sb="20" eb="22">
      <t>ショクヒン</t>
    </rPh>
    <rPh sb="22" eb="23">
      <t>トウ</t>
    </rPh>
    <phoneticPr fontId="15"/>
  </si>
  <si>
    <t>38円荷姿段ヴォールパレット積</t>
    <rPh sb="2" eb="3">
      <t>エン</t>
    </rPh>
    <rPh sb="3" eb="5">
      <t>ニスガタ</t>
    </rPh>
    <rPh sb="5" eb="6">
      <t>ダン</t>
    </rPh>
    <rPh sb="14" eb="15">
      <t>ツミ</t>
    </rPh>
    <phoneticPr fontId="15"/>
  </si>
  <si>
    <t>48円荷姿パレット済み</t>
    <rPh sb="2" eb="3">
      <t>エン</t>
    </rPh>
    <rPh sb="3" eb="5">
      <t>ニスガタ</t>
    </rPh>
    <rPh sb="9" eb="10">
      <t>ズ</t>
    </rPh>
    <phoneticPr fontId="15"/>
  </si>
  <si>
    <t>単価御見積</t>
    <rPh sb="0" eb="2">
      <t>タンカ</t>
    </rPh>
    <rPh sb="2" eb="5">
      <t>オミツモリ</t>
    </rPh>
    <phoneticPr fontId="15"/>
  </si>
  <si>
    <t>収集運搬費</t>
    <rPh sb="0" eb="2">
      <t>シュウシュウ</t>
    </rPh>
    <rPh sb="2" eb="5">
      <t>ウンパンヒ</t>
    </rPh>
    <phoneticPr fontId="15"/>
  </si>
  <si>
    <t>　・汚泥（醤油、食用油等）</t>
    <rPh sb="2" eb="4">
      <t>オデイ</t>
    </rPh>
    <rPh sb="5" eb="7">
      <t>ショウユ</t>
    </rPh>
    <rPh sb="8" eb="11">
      <t>ショクヨウユ</t>
    </rPh>
    <rPh sb="11" eb="12">
      <t>トウ</t>
    </rPh>
    <phoneticPr fontId="15"/>
  </si>
  <si>
    <t>分別</t>
    <rPh sb="0" eb="2">
      <t>ブンベツ</t>
    </rPh>
    <phoneticPr fontId="15"/>
  </si>
  <si>
    <t>1、瓶、缶入り</t>
    <rPh sb="2" eb="3">
      <t>ビン</t>
    </rPh>
    <rPh sb="4" eb="5">
      <t>カン</t>
    </rPh>
    <rPh sb="5" eb="6">
      <t>イ</t>
    </rPh>
    <phoneticPr fontId="15"/>
  </si>
  <si>
    <t>3、その他</t>
    <rPh sb="4" eb="5">
      <t>タ</t>
    </rPh>
    <phoneticPr fontId="15"/>
  </si>
  <si>
    <t>2、塩分が多い物（醤油など）1ｔ以上は事前連絡</t>
    <rPh sb="2" eb="4">
      <t>エンブン</t>
    </rPh>
    <rPh sb="5" eb="6">
      <t>オオ</t>
    </rPh>
    <rPh sb="7" eb="8">
      <t>モノ</t>
    </rPh>
    <rPh sb="9" eb="11">
      <t>ショウユ</t>
    </rPh>
    <rPh sb="16" eb="18">
      <t>イジョウ</t>
    </rPh>
    <rPh sb="19" eb="21">
      <t>ジゼン</t>
    </rPh>
    <rPh sb="21" eb="23">
      <t>レンラク</t>
    </rPh>
    <phoneticPr fontId="15"/>
  </si>
  <si>
    <t>要相談：塊肉、生豆、その他新たな食品廃棄物</t>
    <rPh sb="0" eb="3">
      <t>ヨウソウダン</t>
    </rPh>
    <rPh sb="4" eb="5">
      <t>カタマリ</t>
    </rPh>
    <rPh sb="5" eb="6">
      <t>ニク</t>
    </rPh>
    <rPh sb="7" eb="8">
      <t>ナマ</t>
    </rPh>
    <rPh sb="8" eb="9">
      <t>マメ</t>
    </rPh>
    <rPh sb="12" eb="13">
      <t>タ</t>
    </rPh>
    <rPh sb="13" eb="14">
      <t>アラ</t>
    </rPh>
    <rPh sb="16" eb="18">
      <t>ショクヒン</t>
    </rPh>
    <rPh sb="18" eb="21">
      <t>ハイキブツ</t>
    </rPh>
    <phoneticPr fontId="15"/>
  </si>
  <si>
    <t>（税抜）</t>
    <rPh sb="1" eb="3">
      <t>ゼイヌキ</t>
    </rPh>
    <phoneticPr fontId="4"/>
  </si>
  <si>
    <t>　・インクトナー（2個）（鈴木工業様処分）※1</t>
    <rPh sb="10" eb="11">
      <t>コ</t>
    </rPh>
    <rPh sb="13" eb="15">
      <t>スズキ</t>
    </rPh>
    <rPh sb="15" eb="18">
      <t>コウギョウサマ</t>
    </rPh>
    <rPh sb="18" eb="20">
      <t>ショブン</t>
    </rPh>
    <phoneticPr fontId="15"/>
  </si>
  <si>
    <t>　・オイル入りドラム缶（鈴木工業処分）※1</t>
    <rPh sb="5" eb="6">
      <t>イ</t>
    </rPh>
    <rPh sb="10" eb="11">
      <t>カン</t>
    </rPh>
    <rPh sb="12" eb="14">
      <t>スズキ</t>
    </rPh>
    <rPh sb="14" eb="16">
      <t>コウギョウ</t>
    </rPh>
    <rPh sb="16" eb="18">
      <t>ショブン</t>
    </rPh>
    <phoneticPr fontId="15"/>
  </si>
  <si>
    <t>　・除湿器</t>
    <rPh sb="2" eb="5">
      <t>ジョシツキ</t>
    </rPh>
    <phoneticPr fontId="15"/>
  </si>
  <si>
    <t>　・フロン処理料金</t>
    <rPh sb="5" eb="7">
      <t>ショリ</t>
    </rPh>
    <rPh sb="7" eb="9">
      <t>リョウキン</t>
    </rPh>
    <phoneticPr fontId="15"/>
  </si>
  <si>
    <t>●給食部様</t>
    <rPh sb="1" eb="4">
      <t>キュウショクブ</t>
    </rPh>
    <rPh sb="4" eb="5">
      <t>サマ</t>
    </rPh>
    <phoneticPr fontId="15"/>
  </si>
  <si>
    <t>●営業本部（単体）様</t>
    <rPh sb="1" eb="3">
      <t>エイギョウ</t>
    </rPh>
    <rPh sb="3" eb="5">
      <t>ホンブ</t>
    </rPh>
    <rPh sb="6" eb="8">
      <t>タンタイ</t>
    </rPh>
    <rPh sb="9" eb="10">
      <t>サマ</t>
    </rPh>
    <phoneticPr fontId="15"/>
  </si>
  <si>
    <t>●外食部様</t>
    <rPh sb="1" eb="4">
      <t>ガイショクブ</t>
    </rPh>
    <rPh sb="4" eb="5">
      <t>サマ</t>
    </rPh>
    <phoneticPr fontId="15"/>
  </si>
  <si>
    <t>●内部監査室様</t>
    <rPh sb="1" eb="3">
      <t>ナイブ</t>
    </rPh>
    <rPh sb="3" eb="6">
      <t>カンサシツ</t>
    </rPh>
    <rPh sb="6" eb="7">
      <t>サマ</t>
    </rPh>
    <phoneticPr fontId="15"/>
  </si>
  <si>
    <t>●製菓一課様</t>
    <rPh sb="1" eb="3">
      <t>セイカ</t>
    </rPh>
    <rPh sb="3" eb="5">
      <t>イチカ</t>
    </rPh>
    <rPh sb="5" eb="6">
      <t>サマ</t>
    </rPh>
    <phoneticPr fontId="15"/>
  </si>
  <si>
    <t>●物流管理課様</t>
    <rPh sb="1" eb="3">
      <t>ブツリュウ</t>
    </rPh>
    <rPh sb="3" eb="6">
      <t>カンリカ</t>
    </rPh>
    <rPh sb="6" eb="7">
      <t>サマ</t>
    </rPh>
    <phoneticPr fontId="15"/>
  </si>
  <si>
    <t>●惣菜一課様</t>
    <rPh sb="1" eb="3">
      <t>ソウザイ</t>
    </rPh>
    <rPh sb="3" eb="5">
      <t>イチカ</t>
    </rPh>
    <rPh sb="5" eb="6">
      <t>サマ</t>
    </rPh>
    <phoneticPr fontId="15"/>
  </si>
  <si>
    <t>・こちらの御見積書は頂きましたリストを元に作成した御見積書です。リストに見記載廃棄物は回収できない</t>
    <rPh sb="5" eb="9">
      <t>オミツモリショ</t>
    </rPh>
    <rPh sb="10" eb="11">
      <t>イタダ</t>
    </rPh>
    <rPh sb="19" eb="20">
      <t>モト</t>
    </rPh>
    <rPh sb="21" eb="23">
      <t>サクセイ</t>
    </rPh>
    <rPh sb="25" eb="29">
      <t>オミツモリショ</t>
    </rPh>
    <rPh sb="36" eb="39">
      <t>ミキサイ</t>
    </rPh>
    <rPh sb="39" eb="42">
      <t>ハイキブツ</t>
    </rPh>
    <rPh sb="43" eb="45">
      <t>カイシュウ</t>
    </rPh>
    <phoneticPr fontId="15"/>
  </si>
  <si>
    <t>可能性がございます。他社処分場の回収追加は回収の3営業日前までにお願い致します。</t>
    <rPh sb="0" eb="3">
      <t>カノウセイ</t>
    </rPh>
    <rPh sb="10" eb="12">
      <t>タシャ</t>
    </rPh>
    <rPh sb="12" eb="15">
      <t>ショブンジョウ</t>
    </rPh>
    <rPh sb="16" eb="18">
      <t>カイシュウ</t>
    </rPh>
    <rPh sb="18" eb="20">
      <t>ツイカ</t>
    </rPh>
    <rPh sb="21" eb="23">
      <t>カイシュウ</t>
    </rPh>
    <rPh sb="25" eb="28">
      <t>エイギョウビ</t>
    </rPh>
    <rPh sb="28" eb="29">
      <t>マエ</t>
    </rPh>
    <rPh sb="33" eb="34">
      <t>ネガ</t>
    </rPh>
    <rPh sb="35" eb="36">
      <t>イタ</t>
    </rPh>
    <phoneticPr fontId="15"/>
  </si>
  <si>
    <t>※1　インクトナー、ドラム缶は廃油となります。</t>
    <rPh sb="13" eb="14">
      <t>カン</t>
    </rPh>
    <rPh sb="15" eb="17">
      <t>ハイユ</t>
    </rPh>
    <phoneticPr fontId="15"/>
  </si>
  <si>
    <t>●労務課様</t>
    <rPh sb="1" eb="4">
      <t>ロウムカ</t>
    </rPh>
    <rPh sb="4" eb="5">
      <t>サマ</t>
    </rPh>
    <phoneticPr fontId="15"/>
  </si>
  <si>
    <t>契約書諸経費</t>
    <rPh sb="0" eb="2">
      <t>ケイヤク</t>
    </rPh>
    <rPh sb="3" eb="6">
      <t>ショケイヒ</t>
    </rPh>
    <phoneticPr fontId="15"/>
  </si>
  <si>
    <t>3パレット予定</t>
    <rPh sb="5" eb="7">
      <t>ヨテイ</t>
    </rPh>
    <phoneticPr fontId="15"/>
  </si>
  <si>
    <t>11月実績：3パレット回収/710㎏/＠237㎏パレット</t>
    <rPh sb="2" eb="3">
      <t>ガツ</t>
    </rPh>
    <rPh sb="3" eb="5">
      <t>ジッセキ</t>
    </rPh>
    <rPh sb="11" eb="13">
      <t>カイシュウ</t>
    </rPh>
    <phoneticPr fontId="15"/>
  </si>
  <si>
    <t>担当：須藤　様　</t>
    <rPh sb="0" eb="2">
      <t>タントウ</t>
    </rPh>
    <rPh sb="3" eb="5">
      <t>スドウ</t>
    </rPh>
    <rPh sb="6" eb="7">
      <t>サマ</t>
    </rPh>
    <phoneticPr fontId="15"/>
  </si>
  <si>
    <t>　・ガラス陶磁器くず</t>
    <rPh sb="5" eb="8">
      <t>トウジキ</t>
    </rPh>
    <phoneticPr fontId="15"/>
  </si>
  <si>
    <t>●商品管理課様</t>
    <rPh sb="1" eb="3">
      <t>ショウヒン</t>
    </rPh>
    <rPh sb="3" eb="6">
      <t>カンリカ</t>
    </rPh>
    <rPh sb="6" eb="7">
      <t>サマ</t>
    </rPh>
    <phoneticPr fontId="15"/>
  </si>
  <si>
    <t>●営業事務課様</t>
    <rPh sb="1" eb="3">
      <t>エイギョウ</t>
    </rPh>
    <rPh sb="3" eb="5">
      <t>ジム</t>
    </rPh>
    <rPh sb="5" eb="6">
      <t>カ</t>
    </rPh>
    <rPh sb="6" eb="7">
      <t>サマ</t>
    </rPh>
    <phoneticPr fontId="15"/>
  </si>
  <si>
    <t>　・インクトナー（1個）（鈴木工業様処分）※1</t>
    <rPh sb="10" eb="11">
      <t>コ</t>
    </rPh>
    <rPh sb="13" eb="15">
      <t>スズキ</t>
    </rPh>
    <rPh sb="15" eb="18">
      <t>コウギョウサマ</t>
    </rPh>
    <rPh sb="18" eb="20">
      <t>ショブン</t>
    </rPh>
    <phoneticPr fontId="15"/>
  </si>
  <si>
    <t>収集運搬費　※2</t>
    <rPh sb="0" eb="5">
      <t>シュウシュウウンパンヒ</t>
    </rPh>
    <phoneticPr fontId="15"/>
  </si>
  <si>
    <t>※1　インクトナーを想定しております。25㎏以下は一式料金\3,000となります。</t>
    <phoneticPr fontId="15"/>
  </si>
  <si>
    <t>・事務デスクはフォークリフトを使用した搬出を想定しております。お貸出しをお願い申し上げます。</t>
    <rPh sb="1" eb="3">
      <t>ジム</t>
    </rPh>
    <rPh sb="15" eb="17">
      <t>シヨウ</t>
    </rPh>
    <rPh sb="19" eb="21">
      <t>ハンシュツ</t>
    </rPh>
    <rPh sb="22" eb="24">
      <t>ソウテイ</t>
    </rPh>
    <rPh sb="32" eb="34">
      <t>カシダ</t>
    </rPh>
    <rPh sb="37" eb="38">
      <t>ネガ</t>
    </rPh>
    <rPh sb="39" eb="40">
      <t>モウ</t>
    </rPh>
    <rPh sb="41" eb="42">
      <t>ア</t>
    </rPh>
    <phoneticPr fontId="15"/>
  </si>
  <si>
    <t>※2　2月22日回収の汚泥回収と一緒に回収の際は1車分の\20,000、別車チャーターの場合は別途¥20,000が発生致します。</t>
    <rPh sb="11" eb="13">
      <t>オデイ</t>
    </rPh>
    <rPh sb="13" eb="15">
      <t>カイシュウ</t>
    </rPh>
    <rPh sb="16" eb="18">
      <t>イッショ</t>
    </rPh>
    <rPh sb="19" eb="21">
      <t>カイシュウ</t>
    </rPh>
    <rPh sb="22" eb="23">
      <t>サイ</t>
    </rPh>
    <rPh sb="25" eb="26">
      <t>シャ</t>
    </rPh>
    <rPh sb="26" eb="27">
      <t>ブン</t>
    </rPh>
    <rPh sb="36" eb="37">
      <t>ベツ</t>
    </rPh>
    <rPh sb="37" eb="38">
      <t>シャ</t>
    </rPh>
    <rPh sb="44" eb="46">
      <t>バアイ</t>
    </rPh>
    <rPh sb="47" eb="49">
      <t>ベット</t>
    </rPh>
    <rPh sb="57" eb="59">
      <t>ハッセイ</t>
    </rPh>
    <rPh sb="59" eb="60">
      <t>イタ</t>
    </rPh>
    <phoneticPr fontId="15"/>
  </si>
  <si>
    <t>●給食内勤課様</t>
    <rPh sb="1" eb="3">
      <t>キュウショク</t>
    </rPh>
    <rPh sb="3" eb="5">
      <t>ナイキン</t>
    </rPh>
    <rPh sb="5" eb="6">
      <t>カ</t>
    </rPh>
    <rPh sb="6" eb="7">
      <t>サマ</t>
    </rPh>
    <phoneticPr fontId="15"/>
  </si>
  <si>
    <t>　・食品汚泥（鈴木工業様処分）</t>
    <rPh sb="2" eb="4">
      <t>ショクヒン</t>
    </rPh>
    <rPh sb="4" eb="6">
      <t>オデイ</t>
    </rPh>
    <phoneticPr fontId="15"/>
  </si>
  <si>
    <t>前回1,170㎏3パレット回収/390㎏</t>
    <rPh sb="0" eb="2">
      <t>ゼンカイ</t>
    </rPh>
    <rPh sb="13" eb="15">
      <t>カイシュウ</t>
    </rPh>
    <phoneticPr fontId="15"/>
  </si>
  <si>
    <t>※1　インク・インクトナーを想定しております。120円/㎏単価となり、25㎏未満は一式料金\3,000となります。</t>
    <rPh sb="26" eb="27">
      <t>エン</t>
    </rPh>
    <rPh sb="29" eb="31">
      <t>タンカ</t>
    </rPh>
    <rPh sb="38" eb="40">
      <t>ミマン</t>
    </rPh>
    <phoneticPr fontId="15"/>
  </si>
  <si>
    <t>　・廃油（鈴木工業様処分）※1</t>
    <rPh sb="2" eb="4">
      <t>ハイユ</t>
    </rPh>
    <rPh sb="5" eb="7">
      <t>スズキ</t>
    </rPh>
    <rPh sb="7" eb="10">
      <t>コウギョウサマ</t>
    </rPh>
    <rPh sb="10" eb="12">
      <t>ショブン</t>
    </rPh>
    <phoneticPr fontId="15"/>
  </si>
  <si>
    <t>収集運搬費　</t>
    <rPh sb="0" eb="5">
      <t>シュウシュウウンパンヒ</t>
    </rPh>
    <phoneticPr fontId="15"/>
  </si>
  <si>
    <t>・こちらの御見積書は頂きましたリストを元に作成した御見積書です。リストに未記載廃棄物は回収できない</t>
    <rPh sb="5" eb="9">
      <t>オミツモリショ</t>
    </rPh>
    <rPh sb="10" eb="11">
      <t>イタダ</t>
    </rPh>
    <rPh sb="19" eb="20">
      <t>モト</t>
    </rPh>
    <rPh sb="21" eb="23">
      <t>サクセイ</t>
    </rPh>
    <rPh sb="25" eb="29">
      <t>オミツモリショ</t>
    </rPh>
    <rPh sb="36" eb="37">
      <t>ミ</t>
    </rPh>
    <rPh sb="37" eb="39">
      <t>キサイ</t>
    </rPh>
    <rPh sb="39" eb="42">
      <t>ハイキブツ</t>
    </rPh>
    <rPh sb="43" eb="45">
      <t>カイシュウ</t>
    </rPh>
    <phoneticPr fontId="15"/>
  </si>
  <si>
    <t>●経理課様</t>
    <rPh sb="1" eb="4">
      <t>ケイリカ</t>
    </rPh>
    <rPh sb="4" eb="5">
      <t>サマ</t>
    </rPh>
    <phoneticPr fontId="15"/>
  </si>
  <si>
    <t>●学校給食部様</t>
    <rPh sb="1" eb="3">
      <t>ガッコウ</t>
    </rPh>
    <rPh sb="3" eb="5">
      <t>キュウショク</t>
    </rPh>
    <rPh sb="5" eb="6">
      <t>ブ</t>
    </rPh>
    <rPh sb="6" eb="7">
      <t>サマ</t>
    </rPh>
    <phoneticPr fontId="15"/>
  </si>
  <si>
    <t>●学校給食部・給食部様（折半）</t>
    <rPh sb="1" eb="3">
      <t>ガッコウ</t>
    </rPh>
    <rPh sb="3" eb="6">
      <t>キュウショクブ</t>
    </rPh>
    <rPh sb="7" eb="9">
      <t>キュウショク</t>
    </rPh>
    <rPh sb="9" eb="10">
      <t>ブ</t>
    </rPh>
    <rPh sb="10" eb="11">
      <t>サマ</t>
    </rPh>
    <rPh sb="12" eb="14">
      <t>セッパン</t>
    </rPh>
    <phoneticPr fontId="15"/>
  </si>
  <si>
    <t>●給食部様</t>
    <rPh sb="1" eb="3">
      <t>キュウショク</t>
    </rPh>
    <rPh sb="3" eb="4">
      <t>ブ</t>
    </rPh>
    <rPh sb="4" eb="5">
      <t>サマ</t>
    </rPh>
    <phoneticPr fontId="15"/>
  </si>
  <si>
    <t>●総務課様</t>
    <rPh sb="1" eb="4">
      <t>ソウムカ</t>
    </rPh>
    <rPh sb="4" eb="5">
      <t>サマ</t>
    </rPh>
    <phoneticPr fontId="15"/>
  </si>
  <si>
    <t>●営業本部様</t>
    <rPh sb="1" eb="3">
      <t>エイギョウ</t>
    </rPh>
    <rPh sb="3" eb="4">
      <t>ホン</t>
    </rPh>
    <rPh sb="4" eb="5">
      <t>ブ</t>
    </rPh>
    <rPh sb="5" eb="6">
      <t>サマ</t>
    </rPh>
    <phoneticPr fontId="15"/>
  </si>
  <si>
    <t>80円×50㎏未満一式</t>
    <rPh sb="2" eb="3">
      <t>エン</t>
    </rPh>
    <rPh sb="7" eb="9">
      <t>ミマン</t>
    </rPh>
    <rPh sb="9" eb="11">
      <t>イッシキ</t>
    </rPh>
    <phoneticPr fontId="15"/>
  </si>
  <si>
    <t>※1　インク・インクトナーを想定しております。120円/㎏単価となり、25㎏未満は一式料金\3,000となります。</t>
  </si>
  <si>
    <t>※2　アルカリマンガン乾電池は10㎏以下は各一式料金、10㎏以上は400円/㎏となります。</t>
    <phoneticPr fontId="15"/>
  </si>
  <si>
    <t>※3　融雪剤（汚泥）は50㎏以下は各一式料金、50㎏以上は80円/㎏となります。</t>
    <rPh sb="3" eb="5">
      <t>ユウセツ</t>
    </rPh>
    <rPh sb="5" eb="6">
      <t>ザイ</t>
    </rPh>
    <rPh sb="7" eb="9">
      <t>オデイ</t>
    </rPh>
    <phoneticPr fontId="15"/>
  </si>
  <si>
    <t>　・融雪剤(汚泥)（鈴木工業処分）　※3</t>
    <rPh sb="2" eb="5">
      <t>ユウセツザイ</t>
    </rPh>
    <rPh sb="6" eb="8">
      <t>オデイ</t>
    </rPh>
    <rPh sb="10" eb="12">
      <t>スズキ</t>
    </rPh>
    <rPh sb="12" eb="14">
      <t>コウギョウ</t>
    </rPh>
    <phoneticPr fontId="15"/>
  </si>
  <si>
    <t>　・アルカリマンガン乾電池（J&amp;T環境処分）　※2</t>
    <rPh sb="10" eb="13">
      <t>カンデンチ</t>
    </rPh>
    <phoneticPr fontId="15"/>
  </si>
  <si>
    <r>
      <t>事務机2台、袖、金属小物、＋</t>
    </r>
    <r>
      <rPr>
        <sz val="11"/>
        <color theme="1"/>
        <rFont val="ＭＳ Ｐゴシック"/>
        <family val="3"/>
        <charset val="128"/>
      </rPr>
      <t>①②③④</t>
    </r>
    <r>
      <rPr>
        <sz val="11"/>
        <color theme="1"/>
        <rFont val="ＭＳ Ｐゴシック"/>
        <family val="3"/>
        <charset val="128"/>
        <scheme val="minor"/>
      </rPr>
      <t>、メタルラック2台</t>
    </r>
    <rPh sb="0" eb="3">
      <t>ジムツクエ</t>
    </rPh>
    <rPh sb="4" eb="5">
      <t>ダイ</t>
    </rPh>
    <rPh sb="6" eb="7">
      <t>ソデ</t>
    </rPh>
    <rPh sb="8" eb="10">
      <t>キンゾク</t>
    </rPh>
    <rPh sb="10" eb="12">
      <t>コモノ</t>
    </rPh>
    <rPh sb="26" eb="27">
      <t>ダイ</t>
    </rPh>
    <phoneticPr fontId="15"/>
  </si>
  <si>
    <t>担当：菅田　様　</t>
    <rPh sb="0" eb="2">
      <t>タントウ</t>
    </rPh>
    <rPh sb="3" eb="5">
      <t>スガタ</t>
    </rPh>
    <rPh sb="6" eb="7">
      <t>サマ</t>
    </rPh>
    <phoneticPr fontId="15"/>
  </si>
  <si>
    <t>●惣菜一課様</t>
    <rPh sb="1" eb="3">
      <t>ソウザイ</t>
    </rPh>
    <rPh sb="3" eb="4">
      <t>イチ</t>
    </rPh>
    <rPh sb="4" eb="5">
      <t>カ</t>
    </rPh>
    <rPh sb="5" eb="6">
      <t>サマ</t>
    </rPh>
    <phoneticPr fontId="15"/>
  </si>
  <si>
    <t>※1　120円/㎏単価となり、25㎏未満は一式料金\3,000となります。</t>
    <phoneticPr fontId="15"/>
  </si>
  <si>
    <t>　・廃油（鈴木工業(株)様処分）　※1</t>
    <rPh sb="2" eb="4">
      <t>ハイユ</t>
    </rPh>
    <rPh sb="5" eb="7">
      <t>スズキ</t>
    </rPh>
    <rPh sb="7" eb="9">
      <t>コウギョウ</t>
    </rPh>
    <rPh sb="9" eb="12">
      <t>カブシキガイシャ</t>
    </rPh>
    <rPh sb="12" eb="13">
      <t>サマ</t>
    </rPh>
    <phoneticPr fontId="15"/>
  </si>
  <si>
    <t>　・引火性廃油（鈴木工業処分）　※1</t>
    <rPh sb="2" eb="5">
      <t>インカセイ</t>
    </rPh>
    <rPh sb="5" eb="7">
      <t>ハイユ</t>
    </rPh>
    <rPh sb="8" eb="10">
      <t>スズキ</t>
    </rPh>
    <rPh sb="10" eb="12">
      <t>コウギョウ</t>
    </rPh>
    <phoneticPr fontId="15"/>
  </si>
  <si>
    <t>　・引火性廃油（鈴木工業処分）　</t>
    <rPh sb="2" eb="5">
      <t>インカセイ</t>
    </rPh>
    <rPh sb="5" eb="7">
      <t>ハイユ</t>
    </rPh>
    <rPh sb="8" eb="10">
      <t>スズキ</t>
    </rPh>
    <rPh sb="10" eb="12">
      <t>コウギョウ</t>
    </rPh>
    <phoneticPr fontId="15"/>
  </si>
  <si>
    <r>
      <t>6月実績</t>
    </r>
    <r>
      <rPr>
        <sz val="11"/>
        <color theme="1"/>
        <rFont val="ＭＳ Ｐゴシック"/>
        <family val="3"/>
        <charset val="128"/>
      </rPr>
      <t>3パレット</t>
    </r>
    <r>
      <rPr>
        <sz val="11"/>
        <color theme="1"/>
        <rFont val="ＭＳ Ｐゴシック"/>
        <family val="3"/>
        <charset val="128"/>
        <scheme val="minor"/>
      </rPr>
      <t>990㎏/＠330</t>
    </r>
    <rPh sb="1" eb="2">
      <t>ガツ</t>
    </rPh>
    <rPh sb="2" eb="4">
      <t>ジッセキ</t>
    </rPh>
    <phoneticPr fontId="15"/>
  </si>
  <si>
    <t>ライター</t>
    <phoneticPr fontId="15"/>
  </si>
  <si>
    <t>ペンキとか</t>
    <phoneticPr fontId="15"/>
  </si>
  <si>
    <t>ガスボンベもここでOK</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</si>
</sst>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42" formatCode="_ &quot;¥&quot;* #,##0_ ;_ &quot;¥&quot;* \-#,##0_ ;_ &quot;¥&quot;* &quot;-&quot;_ ;_ @_ "/>
    <numFmt numFmtId="176" formatCode="[$-411]ggge&quot;年&quot;m&quot;月&quot;d&quot;日&quot;;@"/>
    <numFmt numFmtId="177" formatCode="#,##0.0;[Red]\-#,##0.0"/>
  </numFmts>
  <fonts count="21" x14ac:knownFonts="1">
    <font>
      <sz val="11"/>
      <color theme="1"/>
      <name val="ＭＳ Ｐゴシック"/>
      <family val="3"/>
      <charset val="128"/>
      <scheme val="minor"/>
    </font>
    <font>
      <sz val="11"/>
      <name val="ＭＳ Ｐゴシック"/>
      <family val="3"/>
      <charset val="128"/>
    </font>
    <font>
      <b/>
      <sz val="24"/>
      <color theme="0"/>
      <name val="ＭＳ Ｐゴシック"/>
      <family val="3"/>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b/>
      <sz val="16"/>
      <name val="ＭＳ Ｐゴシック"/>
      <family val="3"/>
      <charset val="128"/>
    </font>
    <font>
      <b/>
      <sz val="14"/>
      <name val="ＭＳ Ｐゴシック"/>
      <family val="3"/>
      <charset val="128"/>
    </font>
    <font>
      <sz val="14"/>
      <name val="ＭＳ ゴシック"/>
      <family val="3"/>
      <charset val="128"/>
    </font>
    <font>
      <b/>
      <sz val="14"/>
      <color rgb="FF3366FF"/>
      <name val="ＭＳ Ｐゴシック"/>
      <family val="3"/>
      <charset val="128"/>
    </font>
    <font>
      <sz val="11"/>
      <color rgb="FF3366FF"/>
      <name val="ＭＳ Ｐゴシック"/>
      <family val="3"/>
      <charset val="128"/>
    </font>
    <font>
      <sz val="12"/>
      <name val="ＭＳ Ｐゴシック"/>
      <family val="3"/>
      <charset val="128"/>
    </font>
    <font>
      <sz val="11"/>
      <color indexed="48"/>
      <name val="ＭＳ Ｐゴシック"/>
      <family val="3"/>
      <charset val="128"/>
    </font>
    <font>
      <sz val="10"/>
      <name val="ＭＳ Ｐゴシック"/>
      <family val="3"/>
      <charset val="128"/>
    </font>
    <font>
      <sz val="10"/>
      <color theme="1"/>
      <name val="ＭＳ Ｐゴシック"/>
      <family val="3"/>
      <charset val="128"/>
      <scheme val="minor"/>
    </font>
    <font>
      <sz val="6"/>
      <name val="ＭＳ Ｐゴシック"/>
      <family val="3"/>
      <charset val="128"/>
      <scheme val="minor"/>
    </font>
    <font>
      <b/>
      <sz val="24"/>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34">
    <border>
      <left/>
      <right/>
      <top/>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0" fontId="1" fillId="0" borderId="0"/>
    <xf numFmtId="0" fontId="1" fillId="0" borderId="0"/>
  </cellStyleXfs>
  <cellXfs count="109">
    <xf numFmtId="0" fontId="0" fillId="0" borderId="0" xfId="0">
      <alignment vertical="center"/>
    </xf>
    <xf numFmtId="0" fontId="1" fillId="0" borderId="0" xfId="2" applyAlignment="1">
      <alignment vertical="center"/>
    </xf>
    <xf numFmtId="0" fontId="9" fillId="0" borderId="0" xfId="2" applyFont="1" applyAlignment="1">
      <alignment horizontal="center" vertical="center"/>
    </xf>
    <xf numFmtId="0" fontId="10" fillId="0" borderId="0" xfId="2" applyFont="1" applyAlignment="1">
      <alignment horizontal="center" vertical="center"/>
    </xf>
    <xf numFmtId="0" fontId="11" fillId="0" borderId="0" xfId="2" applyFont="1" applyAlignment="1">
      <alignment horizontal="center" vertical="center"/>
    </xf>
    <xf numFmtId="0" fontId="12" fillId="0" borderId="0" xfId="2" applyFont="1" applyAlignment="1">
      <alignment horizontal="right" vertical="center"/>
    </xf>
    <xf numFmtId="0" fontId="1" fillId="0" borderId="0" xfId="2" applyAlignment="1">
      <alignment horizontal="left" vertical="center"/>
    </xf>
    <xf numFmtId="0" fontId="0" fillId="0" borderId="0" xfId="0" applyAlignment="1">
      <alignment horizontal="distributed" vertical="center"/>
    </xf>
    <xf numFmtId="0" fontId="1" fillId="0" borderId="0" xfId="3" applyAlignment="1">
      <alignment vertical="center"/>
    </xf>
    <xf numFmtId="0" fontId="1" fillId="0" borderId="0" xfId="2"/>
    <xf numFmtId="20" fontId="0" fillId="0" borderId="0" xfId="0" applyNumberFormat="1">
      <alignment vertical="center"/>
    </xf>
    <xf numFmtId="0" fontId="0" fillId="0" borderId="0" xfId="0" applyAlignment="1">
      <alignment vertical="center" shrinkToFit="1"/>
    </xf>
    <xf numFmtId="0" fontId="19" fillId="0" borderId="0" xfId="0" applyFont="1">
      <alignment vertical="center"/>
    </xf>
    <xf numFmtId="0" fontId="16" fillId="0" borderId="0" xfId="2" applyFont="1" applyAlignment="1">
      <alignment horizontal="left" vertical="center"/>
    </xf>
    <xf numFmtId="0" fontId="2" fillId="0" borderId="0" xfId="2" applyFont="1" applyAlignment="1">
      <alignment horizontal="left" vertical="center"/>
    </xf>
    <xf numFmtId="0" fontId="6" fillId="0" borderId="0" xfId="2" applyFont="1" applyAlignment="1">
      <alignment horizontal="center" vertical="center" shrinkToFit="1"/>
    </xf>
    <xf numFmtId="0" fontId="6" fillId="0" borderId="11" xfId="2" applyFont="1" applyBorder="1" applyAlignment="1">
      <alignment horizontal="center" vertical="center" shrinkToFit="1"/>
    </xf>
    <xf numFmtId="0" fontId="7" fillId="0" borderId="0" xfId="2" applyFont="1" applyAlignment="1">
      <alignment horizontal="center" vertical="center"/>
    </xf>
    <xf numFmtId="0" fontId="7" fillId="0" borderId="11" xfId="2" applyFont="1" applyBorder="1" applyAlignment="1">
      <alignment horizontal="center" vertical="center"/>
    </xf>
    <xf numFmtId="176" fontId="8" fillId="0" borderId="0" xfId="0" applyNumberFormat="1" applyFont="1" applyAlignment="1">
      <alignment horizontal="center" vertical="center"/>
    </xf>
    <xf numFmtId="0" fontId="7" fillId="0" borderId="0" xfId="2" applyFont="1" applyAlignment="1">
      <alignment horizontal="center" vertical="center" shrinkToFit="1"/>
    </xf>
    <xf numFmtId="0" fontId="7" fillId="0" borderId="11" xfId="2" applyFont="1" applyBorder="1" applyAlignment="1">
      <alignment horizontal="center" vertical="center" shrinkToFit="1"/>
    </xf>
    <xf numFmtId="5" fontId="6" fillId="0" borderId="0" xfId="2" applyNumberFormat="1" applyFont="1" applyAlignment="1">
      <alignment horizontal="right" vertical="center"/>
    </xf>
    <xf numFmtId="42" fontId="6" fillId="0" borderId="0" xfId="2" applyNumberFormat="1" applyFont="1" applyAlignment="1">
      <alignment horizontal="right" vertical="center"/>
    </xf>
    <xf numFmtId="42" fontId="6" fillId="0" borderId="11" xfId="2" applyNumberFormat="1" applyFont="1" applyBorder="1" applyAlignment="1">
      <alignment horizontal="right" vertical="center"/>
    </xf>
    <xf numFmtId="0" fontId="1" fillId="0" borderId="0" xfId="2" applyAlignment="1">
      <alignment horizontal="center" vertical="center"/>
    </xf>
    <xf numFmtId="0" fontId="1" fillId="0" borderId="0" xfId="2" applyAlignment="1">
      <alignment horizontal="distributed" vertical="center"/>
    </xf>
    <xf numFmtId="0" fontId="1" fillId="0" borderId="1" xfId="2" applyBorder="1" applyAlignment="1">
      <alignment horizontal="center" vertical="center"/>
    </xf>
    <xf numFmtId="0" fontId="1" fillId="0" borderId="0" xfId="0" applyFont="1" applyAlignment="1">
      <alignment horizontal="distributed" vertical="center"/>
    </xf>
    <xf numFmtId="0" fontId="1" fillId="0" borderId="1" xfId="0" applyFont="1" applyBorder="1" applyAlignment="1">
      <alignment horizontal="center" vertical="center"/>
    </xf>
    <xf numFmtId="0" fontId="18" fillId="2" borderId="17" xfId="0" applyFont="1" applyFill="1" applyBorder="1" applyAlignment="1">
      <alignment horizontal="center" vertical="center"/>
    </xf>
    <xf numFmtId="0" fontId="18" fillId="2" borderId="24" xfId="0" applyFont="1" applyFill="1" applyBorder="1" applyAlignment="1">
      <alignment horizontal="center" vertical="center"/>
    </xf>
    <xf numFmtId="0" fontId="18" fillId="2" borderId="25" xfId="0" applyFont="1" applyFill="1" applyBorder="1" applyAlignment="1">
      <alignment horizontal="center" vertical="center"/>
    </xf>
    <xf numFmtId="0" fontId="18" fillId="2" borderId="26" xfId="0" applyFont="1" applyFill="1" applyBorder="1" applyAlignment="1">
      <alignment horizontal="center" vertical="center"/>
    </xf>
    <xf numFmtId="0" fontId="13" fillId="0" borderId="0" xfId="2" applyFont="1" applyAlignment="1">
      <alignment horizontal="left" vertical="center" wrapText="1"/>
    </xf>
    <xf numFmtId="0" fontId="13" fillId="0" borderId="1" xfId="2" applyFont="1" applyBorder="1" applyAlignment="1">
      <alignment horizontal="left" vertical="center" wrapText="1"/>
    </xf>
    <xf numFmtId="0" fontId="0" fillId="0" borderId="17"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17" fillId="2" borderId="17" xfId="0" applyFont="1" applyFill="1" applyBorder="1" applyAlignment="1">
      <alignment horizontal="center" vertical="center"/>
    </xf>
    <xf numFmtId="0" fontId="0" fillId="0" borderId="2" xfId="0" applyBorder="1" applyAlignment="1">
      <alignment horizontal="left" vertical="center" shrinkToFit="1"/>
    </xf>
    <xf numFmtId="0" fontId="0" fillId="0" borderId="3" xfId="0" applyBorder="1" applyAlignment="1">
      <alignment horizontal="left" vertical="center" shrinkToFit="1"/>
    </xf>
    <xf numFmtId="177" fontId="5" fillId="0" borderId="3" xfId="1" applyNumberFormat="1" applyFont="1" applyFill="1" applyBorder="1" applyAlignment="1">
      <alignment horizontal="center" vertical="center"/>
    </xf>
    <xf numFmtId="0" fontId="0" fillId="0" borderId="3" xfId="0" applyBorder="1" applyAlignment="1">
      <alignment horizontal="center" vertical="center"/>
    </xf>
    <xf numFmtId="38" fontId="5" fillId="0" borderId="3" xfId="1" applyFont="1" applyFill="1" applyBorder="1" applyAlignment="1">
      <alignment horizontal="center" vertical="center"/>
    </xf>
    <xf numFmtId="5" fontId="0" fillId="0" borderId="3" xfId="0" applyNumberFormat="1" applyBorder="1" applyAlignment="1">
      <alignment horizontal="right" vertical="center"/>
    </xf>
    <xf numFmtId="5" fontId="0" fillId="0" borderId="4" xfId="0" applyNumberFormat="1" applyBorder="1" applyAlignment="1">
      <alignment horizontal="right" vertical="center"/>
    </xf>
    <xf numFmtId="0" fontId="0" fillId="0" borderId="27" xfId="0" applyBorder="1" applyAlignment="1">
      <alignment horizontal="left" vertical="center" shrinkToFit="1"/>
    </xf>
    <xf numFmtId="0" fontId="0" fillId="0" borderId="28" xfId="0" applyBorder="1" applyAlignment="1">
      <alignment horizontal="left" vertical="center" shrinkToFit="1"/>
    </xf>
    <xf numFmtId="38" fontId="5" fillId="0" borderId="28" xfId="1" applyFont="1" applyFill="1" applyBorder="1" applyAlignment="1">
      <alignment horizontal="center" vertical="center"/>
    </xf>
    <xf numFmtId="0" fontId="0" fillId="0" borderId="28" xfId="0" applyBorder="1" applyAlignment="1">
      <alignment horizontal="center" vertical="center"/>
    </xf>
    <xf numFmtId="5" fontId="0" fillId="0" borderId="29" xfId="0" applyNumberFormat="1" applyBorder="1" applyAlignment="1">
      <alignment horizontal="right" vertical="center"/>
    </xf>
    <xf numFmtId="5" fontId="0" fillId="0" borderId="13" xfId="0" applyNumberFormat="1" applyBorder="1" applyAlignment="1">
      <alignment horizontal="right" vertical="center"/>
    </xf>
    <xf numFmtId="5" fontId="0" fillId="0" borderId="14" xfId="0" applyNumberFormat="1" applyBorder="1" applyAlignment="1">
      <alignment horizontal="right" vertical="center"/>
    </xf>
    <xf numFmtId="0" fontId="0" fillId="0" borderId="18" xfId="0" applyBorder="1" applyAlignment="1">
      <alignment horizontal="left" vertical="center" shrinkToFit="1"/>
    </xf>
    <xf numFmtId="0" fontId="0" fillId="0" borderId="5" xfId="0" applyBorder="1" applyAlignment="1">
      <alignment horizontal="left" vertical="center" shrinkToFit="1"/>
    </xf>
    <xf numFmtId="0" fontId="0" fillId="0" borderId="19" xfId="0" applyBorder="1" applyAlignment="1">
      <alignment horizontal="left" vertical="center" shrinkToFit="1"/>
    </xf>
    <xf numFmtId="38" fontId="5" fillId="0" borderId="20" xfId="1" applyFont="1" applyFill="1" applyBorder="1" applyAlignment="1">
      <alignment horizontal="center" vertical="center"/>
    </xf>
    <xf numFmtId="38" fontId="5" fillId="0" borderId="5" xfId="1" applyFont="1" applyFill="1" applyBorder="1" applyAlignment="1">
      <alignment horizontal="center" vertical="center"/>
    </xf>
    <xf numFmtId="38" fontId="5" fillId="0" borderId="19" xfId="1" applyFont="1" applyFill="1" applyBorder="1" applyAlignment="1">
      <alignment horizontal="center" vertical="center"/>
    </xf>
    <xf numFmtId="0" fontId="0" fillId="0" borderId="20"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5" fontId="0" fillId="0" borderId="20" xfId="0" applyNumberFormat="1" applyBorder="1" applyAlignment="1">
      <alignment horizontal="right" vertical="center"/>
    </xf>
    <xf numFmtId="5" fontId="0" fillId="0" borderId="5" xfId="0" applyNumberFormat="1" applyBorder="1" applyAlignment="1">
      <alignment horizontal="right" vertical="center"/>
    </xf>
    <xf numFmtId="5" fontId="0" fillId="0" borderId="6" xfId="0" applyNumberFormat="1" applyBorder="1" applyAlignment="1">
      <alignment horizontal="right"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30" xfId="0" applyBorder="1" applyAlignment="1">
      <alignment horizontal="left" vertical="center" shrinkToFit="1"/>
    </xf>
    <xf numFmtId="0" fontId="0" fillId="0" borderId="31" xfId="0" applyBorder="1" applyAlignment="1">
      <alignment horizontal="left" vertical="center" shrinkToFit="1"/>
    </xf>
    <xf numFmtId="0" fontId="0" fillId="0" borderId="31" xfId="0" applyBorder="1" applyAlignment="1">
      <alignment horizontal="center" vertical="center" shrinkToFit="1"/>
    </xf>
    <xf numFmtId="5" fontId="0" fillId="0" borderId="33" xfId="0" applyNumberFormat="1" applyBorder="1" applyAlignment="1">
      <alignment horizontal="right" vertical="center"/>
    </xf>
    <xf numFmtId="5" fontId="0" fillId="0" borderId="32" xfId="0" applyNumberFormat="1" applyBorder="1" applyAlignment="1">
      <alignment horizontal="right" vertical="center"/>
    </xf>
    <xf numFmtId="5" fontId="0" fillId="0" borderId="0" xfId="0" applyNumberFormat="1" applyAlignment="1">
      <alignment horizontal="right" vertical="center"/>
    </xf>
    <xf numFmtId="5" fontId="0" fillId="0" borderId="8" xfId="0" applyNumberFormat="1" applyBorder="1" applyAlignment="1">
      <alignment horizontal="right" vertical="center"/>
    </xf>
    <xf numFmtId="0" fontId="14" fillId="0" borderId="7" xfId="0" applyFont="1" applyBorder="1" applyAlignment="1">
      <alignment horizontal="left" vertical="top" shrinkToFit="1"/>
    </xf>
    <xf numFmtId="0" fontId="14" fillId="0" borderId="0" xfId="0" applyFont="1" applyAlignment="1">
      <alignment horizontal="left" vertical="top" shrinkToFit="1"/>
    </xf>
    <xf numFmtId="0" fontId="14" fillId="0" borderId="8" xfId="0" applyFont="1" applyBorder="1" applyAlignment="1">
      <alignment horizontal="left" vertical="top" shrinkToFit="1"/>
    </xf>
    <xf numFmtId="0" fontId="14" fillId="0" borderId="9" xfId="0" applyFont="1" applyBorder="1" applyAlignment="1">
      <alignment horizontal="left" vertical="top" shrinkToFit="1"/>
    </xf>
    <xf numFmtId="0" fontId="14" fillId="0" borderId="1" xfId="0" applyFont="1" applyBorder="1" applyAlignment="1">
      <alignment horizontal="left" vertical="top" shrinkToFit="1"/>
    </xf>
    <xf numFmtId="0" fontId="14" fillId="0" borderId="10" xfId="0" applyFont="1" applyBorder="1" applyAlignment="1">
      <alignment horizontal="left" vertical="top" shrinkToFit="1"/>
    </xf>
    <xf numFmtId="5" fontId="0" fillId="0" borderId="15" xfId="0" applyNumberFormat="1" applyBorder="1" applyAlignment="1">
      <alignment horizontal="right" vertical="center"/>
    </xf>
    <xf numFmtId="5" fontId="0" fillId="0" borderId="16" xfId="0" applyNumberFormat="1" applyBorder="1" applyAlignment="1">
      <alignment horizontal="right" vertical="center"/>
    </xf>
    <xf numFmtId="0" fontId="18" fillId="2" borderId="12" xfId="0" applyFont="1" applyFill="1" applyBorder="1" applyAlignment="1">
      <alignment horizontal="center" vertical="center"/>
    </xf>
    <xf numFmtId="0" fontId="18" fillId="2" borderId="13" xfId="0" applyFont="1" applyFill="1" applyBorder="1" applyAlignment="1">
      <alignment horizontal="center" vertical="center"/>
    </xf>
    <xf numFmtId="0" fontId="18" fillId="2" borderId="14" xfId="0" applyFont="1" applyFill="1" applyBorder="1" applyAlignment="1">
      <alignment horizontal="center" vertical="center"/>
    </xf>
    <xf numFmtId="0" fontId="14" fillId="0" borderId="7" xfId="0" applyFont="1" applyBorder="1" applyAlignment="1">
      <alignment horizontal="left" vertical="top" wrapText="1" shrinkToFit="1"/>
    </xf>
    <xf numFmtId="0" fontId="14" fillId="0" borderId="0" xfId="0" applyFont="1" applyAlignment="1">
      <alignment horizontal="left" vertical="top" wrapText="1" shrinkToFit="1"/>
    </xf>
    <xf numFmtId="0" fontId="14" fillId="0" borderId="8" xfId="0" applyFont="1" applyBorder="1" applyAlignment="1">
      <alignment horizontal="left" vertical="top" wrapText="1" shrinkToFit="1"/>
    </xf>
    <xf numFmtId="5" fontId="0" fillId="0" borderId="3" xfId="0" applyNumberFormat="1" applyBorder="1" applyAlignment="1">
      <alignment horizontal="center" vertical="center"/>
    </xf>
    <xf numFmtId="5" fontId="0" fillId="0" borderId="4" xfId="0" applyNumberFormat="1" applyBorder="1" applyAlignment="1">
      <alignment horizontal="center" vertical="center"/>
    </xf>
    <xf numFmtId="5" fontId="0" fillId="0" borderId="0" xfId="0" applyNumberFormat="1" applyAlignment="1">
      <alignment horizontal="center" vertical="center"/>
    </xf>
    <xf numFmtId="5" fontId="0" fillId="0" borderId="8" xfId="0" applyNumberFormat="1" applyBorder="1" applyAlignment="1">
      <alignment horizontal="center" vertical="center"/>
    </xf>
    <xf numFmtId="5" fontId="0" fillId="0" borderId="5" xfId="0" applyNumberFormat="1" applyBorder="1" applyAlignment="1">
      <alignment horizontal="center" vertical="center"/>
    </xf>
    <xf numFmtId="5" fontId="0" fillId="0" borderId="6" xfId="0" applyNumberFormat="1" applyBorder="1" applyAlignment="1">
      <alignment horizontal="center" vertical="center"/>
    </xf>
    <xf numFmtId="5" fontId="0" fillId="0" borderId="15" xfId="0" applyNumberFormat="1" applyBorder="1" applyAlignment="1">
      <alignment horizontal="center" vertical="center"/>
    </xf>
    <xf numFmtId="5" fontId="0" fillId="0" borderId="16" xfId="0" applyNumberFormat="1" applyBorder="1" applyAlignment="1">
      <alignment horizontal="center" vertical="center"/>
    </xf>
    <xf numFmtId="5" fontId="0" fillId="0" borderId="20" xfId="0" applyNumberFormat="1" applyBorder="1" applyAlignment="1">
      <alignment horizontal="center" vertical="center"/>
    </xf>
    <xf numFmtId="0" fontId="5" fillId="0" borderId="3" xfId="1" applyNumberFormat="1" applyFont="1" applyFill="1" applyBorder="1" applyAlignment="1">
      <alignment horizontal="center" vertical="center"/>
    </xf>
    <xf numFmtId="5" fontId="0" fillId="0" borderId="29" xfId="0" applyNumberFormat="1" applyBorder="1" applyAlignment="1">
      <alignment horizontal="center" vertical="center"/>
    </xf>
    <xf numFmtId="5" fontId="0" fillId="0" borderId="13" xfId="0" applyNumberFormat="1" applyBorder="1" applyAlignment="1">
      <alignment horizontal="center" vertical="center"/>
    </xf>
    <xf numFmtId="5" fontId="0" fillId="0" borderId="14" xfId="0" applyNumberFormat="1" applyBorder="1" applyAlignment="1">
      <alignment horizontal="center" vertical="center"/>
    </xf>
  </cellXfs>
  <cellStyles count="4">
    <cellStyle name="桁区切り" xfId="1" builtinId="6"/>
    <cellStyle name="標準" xfId="0" builtinId="0"/>
    <cellStyle name="標準 3" xfId="2" xr:uid="{00000000-0005-0000-0000-000002000000}"/>
    <cellStyle name="標準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3FE591B1-16E4-4F1C-BEDF-5FC51B401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0BC9B1C2-9FD8-46B3-9C31-B2CDECD226FA}"/>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C7510252-43C9-4E06-AD0D-0E3D2E3C0A79}"/>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28FFB8B9-4808-9A13-B625-D3F893248FC9}"/>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83ED7F29-6F55-BB4A-EBE6-C43D95A1A7BE}"/>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8C73701E-5B71-C57D-C09B-2867305948F3}"/>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EE443D55-9A44-6500-CB06-1C13DAE654D8}"/>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2B06F464-C32E-62C3-F740-7CE232D6D710}"/>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57A20D1E-D4F7-98EE-EA32-6A5899979601}"/>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079706F3-7AC2-883C-9DEA-A9146B1AB1E2}"/>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A44E899D-0ADD-8B15-5AC7-D9E177D9A94D}"/>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0A8E43AF-2BD4-48E8-8883-4794ED880887}"/>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4D6A39D0-27C2-456A-BBF9-021DFD506F2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739A3AC3-AE7A-473A-BB20-83901DAFEEC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xdr:from>
      <xdr:col>29</xdr:col>
      <xdr:colOff>104775</xdr:colOff>
      <xdr:row>3</xdr:row>
      <xdr:rowOff>190500</xdr:rowOff>
    </xdr:from>
    <xdr:to>
      <xdr:col>34</xdr:col>
      <xdr:colOff>85725</xdr:colOff>
      <xdr:row>8</xdr:row>
      <xdr:rowOff>152400</xdr:rowOff>
    </xdr:to>
    <xdr:pic>
      <xdr:nvPicPr>
        <xdr:cNvPr id="16" name="図 28" descr="shiro_syain (2)">
          <a:extLst>
            <a:ext uri="{FF2B5EF4-FFF2-40B4-BE49-F238E27FC236}">
              <a16:creationId xmlns:a16="http://schemas.microsoft.com/office/drawing/2014/main" id="{A42D07B1-F200-4964-BE4E-BBAA66C67C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17" name="Text Box 6">
          <a:extLst>
            <a:ext uri="{FF2B5EF4-FFF2-40B4-BE49-F238E27FC236}">
              <a16:creationId xmlns:a16="http://schemas.microsoft.com/office/drawing/2014/main" id="{75CC1C9D-2B97-4EF1-8728-64F7E913322C}"/>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18" name="グループ化 22">
          <a:extLst>
            <a:ext uri="{FF2B5EF4-FFF2-40B4-BE49-F238E27FC236}">
              <a16:creationId xmlns:a16="http://schemas.microsoft.com/office/drawing/2014/main" id="{3A21DD01-4F20-4178-B1DE-8491CC648B5F}"/>
            </a:ext>
          </a:extLst>
        </xdr:cNvPr>
        <xdr:cNvGrpSpPr>
          <a:grpSpLocks/>
        </xdr:cNvGrpSpPr>
      </xdr:nvGrpSpPr>
      <xdr:grpSpPr bwMode="auto">
        <a:xfrm>
          <a:off x="3886200" y="1041400"/>
          <a:ext cx="2009775" cy="254000"/>
          <a:chOff x="5873158" y="1196752"/>
          <a:chExt cx="2242613" cy="266700"/>
        </a:xfrm>
      </xdr:grpSpPr>
      <xdr:sp macro="" textlink="">
        <xdr:nvSpPr>
          <xdr:cNvPr id="19" name="Freeform 13">
            <a:extLst>
              <a:ext uri="{FF2B5EF4-FFF2-40B4-BE49-F238E27FC236}">
                <a16:creationId xmlns:a16="http://schemas.microsoft.com/office/drawing/2014/main" id="{C020AFC1-7DD7-5D5A-D7A5-B5AC122E622C}"/>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 name="Freeform 14">
            <a:extLst>
              <a:ext uri="{FF2B5EF4-FFF2-40B4-BE49-F238E27FC236}">
                <a16:creationId xmlns:a16="http://schemas.microsoft.com/office/drawing/2014/main" id="{FD579F9C-82DC-6A52-9DD4-DF3EDF3B7170}"/>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 name="Freeform 15">
            <a:extLst>
              <a:ext uri="{FF2B5EF4-FFF2-40B4-BE49-F238E27FC236}">
                <a16:creationId xmlns:a16="http://schemas.microsoft.com/office/drawing/2014/main" id="{0D593F42-4E5B-4663-34A9-D4F76042FD31}"/>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2" name="Freeform 16">
            <a:extLst>
              <a:ext uri="{FF2B5EF4-FFF2-40B4-BE49-F238E27FC236}">
                <a16:creationId xmlns:a16="http://schemas.microsoft.com/office/drawing/2014/main" id="{AE20A9A6-41F4-518E-39FA-2AA66B99A35C}"/>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3" name="Freeform 17">
            <a:extLst>
              <a:ext uri="{FF2B5EF4-FFF2-40B4-BE49-F238E27FC236}">
                <a16:creationId xmlns:a16="http://schemas.microsoft.com/office/drawing/2014/main" id="{A577A995-B04D-2901-5324-3C98F604BF6D}"/>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4" name="Freeform 18">
            <a:extLst>
              <a:ext uri="{FF2B5EF4-FFF2-40B4-BE49-F238E27FC236}">
                <a16:creationId xmlns:a16="http://schemas.microsoft.com/office/drawing/2014/main" id="{D5AB1F76-D08D-5D76-9068-DEA889CCBE5A}"/>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5" name="Freeform 19">
            <a:extLst>
              <a:ext uri="{FF2B5EF4-FFF2-40B4-BE49-F238E27FC236}">
                <a16:creationId xmlns:a16="http://schemas.microsoft.com/office/drawing/2014/main" id="{E83B6F4C-6DB4-21E8-99CE-419323E8814F}"/>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Rectangle 20">
            <a:extLst>
              <a:ext uri="{FF2B5EF4-FFF2-40B4-BE49-F238E27FC236}">
                <a16:creationId xmlns:a16="http://schemas.microsoft.com/office/drawing/2014/main" id="{DBF2FDD4-DD9E-69D3-2429-73C7CE27DB7E}"/>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27" name="Text Box 6">
          <a:extLst>
            <a:ext uri="{FF2B5EF4-FFF2-40B4-BE49-F238E27FC236}">
              <a16:creationId xmlns:a16="http://schemas.microsoft.com/office/drawing/2014/main" id="{8BC79987-4B37-42A7-9A45-1B5DDC493DD1}"/>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服部泰子</a:t>
          </a:r>
          <a:endParaRPr lang="en-US" altLang="ja-JP" sz="1050" b="0" i="0" u="none" strike="noStrike" baseline="0">
            <a:solidFill>
              <a:srgbClr val="000000"/>
            </a:solidFill>
            <a:latin typeface="+mn-ea"/>
            <a:ea typeface="+mn-ea"/>
            <a:cs typeface="Times New Roman"/>
          </a:endParaRPr>
        </a:p>
        <a:p>
          <a:pPr algn="r" rtl="0">
            <a:defRPr sz="1000"/>
          </a:pPr>
          <a:endParaRPr lang="ja-JP" altLang="en-US" sz="1050" b="0" i="0" u="none" strike="noStrike" baseline="0">
            <a:solidFill>
              <a:srgbClr val="000000"/>
            </a:solidFill>
            <a:latin typeface="+mn-ea"/>
            <a:ea typeface="+mn-ea"/>
            <a:cs typeface="Times New Roman"/>
          </a:endParaRP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28" name="図 27">
          <a:extLst>
            <a:ext uri="{FF2B5EF4-FFF2-40B4-BE49-F238E27FC236}">
              <a16:creationId xmlns:a16="http://schemas.microsoft.com/office/drawing/2014/main" id="{31886993-901D-48AF-B1BE-5B5E97D6E15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29" name="図 28">
          <a:extLst>
            <a:ext uri="{FF2B5EF4-FFF2-40B4-BE49-F238E27FC236}">
              <a16:creationId xmlns:a16="http://schemas.microsoft.com/office/drawing/2014/main" id="{4F2EF5D0-F896-4CBF-83FD-866FAE4A53C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73EE05A4-5E81-47F9-941B-49809C4A29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F5D4E02B-5AC2-439A-A181-594C97B45AD9}"/>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34623BA7-9FAB-4926-9FE2-562492C056D3}"/>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1FE4CFD5-4F09-113D-47E5-73591F24B893}"/>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23F47BA6-748C-B2AE-2697-C16303DFC479}"/>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EC5D4327-7D18-9F93-9A13-4F7F0259591F}"/>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12E5AD63-2F94-F846-27BA-4D2C589CFEDC}"/>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37464592-1EDD-07C9-7B00-458046B93B8D}"/>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955DE5AF-350D-2EAA-4197-E2F992392400}"/>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781F15CC-4F2A-BFD6-640A-8BD9E6312032}"/>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755B68BC-D433-90D5-3040-0948CFC52FAF}"/>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3F5777A4-4465-42FC-8C41-7E3102EC6172}"/>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91F034DF-763C-4B23-95A0-6028B4A5A93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B6A5E564-0428-42B0-ABC2-7C18C062310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xdr:from>
      <xdr:col>29</xdr:col>
      <xdr:colOff>104775</xdr:colOff>
      <xdr:row>3</xdr:row>
      <xdr:rowOff>190500</xdr:rowOff>
    </xdr:from>
    <xdr:to>
      <xdr:col>34</xdr:col>
      <xdr:colOff>85725</xdr:colOff>
      <xdr:row>8</xdr:row>
      <xdr:rowOff>152400</xdr:rowOff>
    </xdr:to>
    <xdr:pic>
      <xdr:nvPicPr>
        <xdr:cNvPr id="16" name="図 28" descr="shiro_syain (2)">
          <a:extLst>
            <a:ext uri="{FF2B5EF4-FFF2-40B4-BE49-F238E27FC236}">
              <a16:creationId xmlns:a16="http://schemas.microsoft.com/office/drawing/2014/main" id="{FFDC395C-02FC-4106-BD8A-CD6B326FDC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17" name="Text Box 6">
          <a:extLst>
            <a:ext uri="{FF2B5EF4-FFF2-40B4-BE49-F238E27FC236}">
              <a16:creationId xmlns:a16="http://schemas.microsoft.com/office/drawing/2014/main" id="{4CE4655D-0F4A-47B1-9D31-A86A5DDC2207}"/>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18" name="グループ化 22">
          <a:extLst>
            <a:ext uri="{FF2B5EF4-FFF2-40B4-BE49-F238E27FC236}">
              <a16:creationId xmlns:a16="http://schemas.microsoft.com/office/drawing/2014/main" id="{B262368B-A1BD-4317-8EF5-7B995227C4ED}"/>
            </a:ext>
          </a:extLst>
        </xdr:cNvPr>
        <xdr:cNvGrpSpPr>
          <a:grpSpLocks/>
        </xdr:cNvGrpSpPr>
      </xdr:nvGrpSpPr>
      <xdr:grpSpPr bwMode="auto">
        <a:xfrm>
          <a:off x="3886200" y="1041400"/>
          <a:ext cx="2009775" cy="254000"/>
          <a:chOff x="5873158" y="1196752"/>
          <a:chExt cx="2242613" cy="266700"/>
        </a:xfrm>
      </xdr:grpSpPr>
      <xdr:sp macro="" textlink="">
        <xdr:nvSpPr>
          <xdr:cNvPr id="19" name="Freeform 13">
            <a:extLst>
              <a:ext uri="{FF2B5EF4-FFF2-40B4-BE49-F238E27FC236}">
                <a16:creationId xmlns:a16="http://schemas.microsoft.com/office/drawing/2014/main" id="{820625E3-8F48-971B-B262-DA5647DF6589}"/>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 name="Freeform 14">
            <a:extLst>
              <a:ext uri="{FF2B5EF4-FFF2-40B4-BE49-F238E27FC236}">
                <a16:creationId xmlns:a16="http://schemas.microsoft.com/office/drawing/2014/main" id="{F724AF17-1DCE-D1D1-3C36-CD5FEAC37B15}"/>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 name="Freeform 15">
            <a:extLst>
              <a:ext uri="{FF2B5EF4-FFF2-40B4-BE49-F238E27FC236}">
                <a16:creationId xmlns:a16="http://schemas.microsoft.com/office/drawing/2014/main" id="{8BAB9D86-CFB7-58C4-17E1-5D1A843451A4}"/>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2" name="Freeform 16">
            <a:extLst>
              <a:ext uri="{FF2B5EF4-FFF2-40B4-BE49-F238E27FC236}">
                <a16:creationId xmlns:a16="http://schemas.microsoft.com/office/drawing/2014/main" id="{B4D62F31-960B-2E37-3242-EB3A7CBABBF0}"/>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3" name="Freeform 17">
            <a:extLst>
              <a:ext uri="{FF2B5EF4-FFF2-40B4-BE49-F238E27FC236}">
                <a16:creationId xmlns:a16="http://schemas.microsoft.com/office/drawing/2014/main" id="{39EEF67D-E614-96F4-11C1-312D2BFF6064}"/>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4" name="Freeform 18">
            <a:extLst>
              <a:ext uri="{FF2B5EF4-FFF2-40B4-BE49-F238E27FC236}">
                <a16:creationId xmlns:a16="http://schemas.microsoft.com/office/drawing/2014/main" id="{3CB8B65E-23F7-3154-F5F2-36780FEB1678}"/>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5" name="Freeform 19">
            <a:extLst>
              <a:ext uri="{FF2B5EF4-FFF2-40B4-BE49-F238E27FC236}">
                <a16:creationId xmlns:a16="http://schemas.microsoft.com/office/drawing/2014/main" id="{4BCCB0D5-383F-EC03-0AEB-44E8B5A0924A}"/>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Rectangle 20">
            <a:extLst>
              <a:ext uri="{FF2B5EF4-FFF2-40B4-BE49-F238E27FC236}">
                <a16:creationId xmlns:a16="http://schemas.microsoft.com/office/drawing/2014/main" id="{52E9FDB4-2967-2708-AEC3-9D9B3ED5B6A7}"/>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27" name="Text Box 6">
          <a:extLst>
            <a:ext uri="{FF2B5EF4-FFF2-40B4-BE49-F238E27FC236}">
              <a16:creationId xmlns:a16="http://schemas.microsoft.com/office/drawing/2014/main" id="{E75A1537-E8B3-46A5-85AE-25D77010FB0C}"/>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28" name="図 27">
          <a:extLst>
            <a:ext uri="{FF2B5EF4-FFF2-40B4-BE49-F238E27FC236}">
              <a16:creationId xmlns:a16="http://schemas.microsoft.com/office/drawing/2014/main" id="{2BE64334-2CE2-4C7A-AADC-FD76E54403D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29" name="図 28">
          <a:extLst>
            <a:ext uri="{FF2B5EF4-FFF2-40B4-BE49-F238E27FC236}">
              <a16:creationId xmlns:a16="http://schemas.microsoft.com/office/drawing/2014/main" id="{94E1EA88-F762-4E12-BF5E-BCDC4D09174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82A300E4-3397-4607-84AD-15B26EEA3C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FB0240B7-F385-42D9-8775-D831064EF008}"/>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AAE559CD-1799-47FF-BF29-C0368481C0F4}"/>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C0948A4B-0CCC-AC6F-B76A-C3C3E4C025C2}"/>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927D8896-D58C-C0DA-D1E4-CBC02CD54780}"/>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DF3DD173-363A-810E-70B5-7C2B99378F61}"/>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A5BE69BF-97E1-23B6-06FE-CE9103BE1E44}"/>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2052F629-E110-8B5E-B4C7-2DF712D192A0}"/>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C510DD5D-9408-B36B-286F-15066D73C9B9}"/>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CA44EE3B-2844-84FA-1660-8CD1F6389B2B}"/>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CF300A54-B64C-D33F-090B-CB556C18E6CA}"/>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EA68F202-0E1C-44CD-8235-1E2F2264E6B8}"/>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7B7AC8CD-64A7-4C6E-9265-21A0BB3154F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66F9511A-6CE9-4498-839A-13401B37486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xdr:from>
      <xdr:col>29</xdr:col>
      <xdr:colOff>104775</xdr:colOff>
      <xdr:row>3</xdr:row>
      <xdr:rowOff>190500</xdr:rowOff>
    </xdr:from>
    <xdr:to>
      <xdr:col>34</xdr:col>
      <xdr:colOff>85725</xdr:colOff>
      <xdr:row>8</xdr:row>
      <xdr:rowOff>152400</xdr:rowOff>
    </xdr:to>
    <xdr:pic>
      <xdr:nvPicPr>
        <xdr:cNvPr id="16" name="図 28" descr="shiro_syain (2)">
          <a:extLst>
            <a:ext uri="{FF2B5EF4-FFF2-40B4-BE49-F238E27FC236}">
              <a16:creationId xmlns:a16="http://schemas.microsoft.com/office/drawing/2014/main" id="{657A783C-0F36-4AED-B3C6-4192918FC8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17" name="Text Box 6">
          <a:extLst>
            <a:ext uri="{FF2B5EF4-FFF2-40B4-BE49-F238E27FC236}">
              <a16:creationId xmlns:a16="http://schemas.microsoft.com/office/drawing/2014/main" id="{2D7C1D89-B13F-4AF2-95D9-934A13F328A6}"/>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18" name="グループ化 22">
          <a:extLst>
            <a:ext uri="{FF2B5EF4-FFF2-40B4-BE49-F238E27FC236}">
              <a16:creationId xmlns:a16="http://schemas.microsoft.com/office/drawing/2014/main" id="{2EAD8737-FBE1-4F43-9121-158CE28AF4A6}"/>
            </a:ext>
          </a:extLst>
        </xdr:cNvPr>
        <xdr:cNvGrpSpPr>
          <a:grpSpLocks/>
        </xdr:cNvGrpSpPr>
      </xdr:nvGrpSpPr>
      <xdr:grpSpPr bwMode="auto">
        <a:xfrm>
          <a:off x="3886200" y="1041400"/>
          <a:ext cx="2009775" cy="254000"/>
          <a:chOff x="5873158" y="1196752"/>
          <a:chExt cx="2242613" cy="266700"/>
        </a:xfrm>
      </xdr:grpSpPr>
      <xdr:sp macro="" textlink="">
        <xdr:nvSpPr>
          <xdr:cNvPr id="19" name="Freeform 13">
            <a:extLst>
              <a:ext uri="{FF2B5EF4-FFF2-40B4-BE49-F238E27FC236}">
                <a16:creationId xmlns:a16="http://schemas.microsoft.com/office/drawing/2014/main" id="{AF1BDAFC-191C-1D3B-EEBE-30B4687E0FB5}"/>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 name="Freeform 14">
            <a:extLst>
              <a:ext uri="{FF2B5EF4-FFF2-40B4-BE49-F238E27FC236}">
                <a16:creationId xmlns:a16="http://schemas.microsoft.com/office/drawing/2014/main" id="{08556DF4-3D3A-D7A3-68FF-463FA59786EA}"/>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 name="Freeform 15">
            <a:extLst>
              <a:ext uri="{FF2B5EF4-FFF2-40B4-BE49-F238E27FC236}">
                <a16:creationId xmlns:a16="http://schemas.microsoft.com/office/drawing/2014/main" id="{934F4D8B-0658-5B6D-B031-A7F984D10258}"/>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2" name="Freeform 16">
            <a:extLst>
              <a:ext uri="{FF2B5EF4-FFF2-40B4-BE49-F238E27FC236}">
                <a16:creationId xmlns:a16="http://schemas.microsoft.com/office/drawing/2014/main" id="{882AAA88-9A6A-46B9-E4AC-6A190E369730}"/>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3" name="Freeform 17">
            <a:extLst>
              <a:ext uri="{FF2B5EF4-FFF2-40B4-BE49-F238E27FC236}">
                <a16:creationId xmlns:a16="http://schemas.microsoft.com/office/drawing/2014/main" id="{D4796D28-523B-226A-887C-64A8DD689DF9}"/>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4" name="Freeform 18">
            <a:extLst>
              <a:ext uri="{FF2B5EF4-FFF2-40B4-BE49-F238E27FC236}">
                <a16:creationId xmlns:a16="http://schemas.microsoft.com/office/drawing/2014/main" id="{53CFF7FB-2F0D-15D5-8812-F7E4888DC1A6}"/>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5" name="Freeform 19">
            <a:extLst>
              <a:ext uri="{FF2B5EF4-FFF2-40B4-BE49-F238E27FC236}">
                <a16:creationId xmlns:a16="http://schemas.microsoft.com/office/drawing/2014/main" id="{0D6CCB30-7159-0A5C-89EC-52745C05A559}"/>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Rectangle 20">
            <a:extLst>
              <a:ext uri="{FF2B5EF4-FFF2-40B4-BE49-F238E27FC236}">
                <a16:creationId xmlns:a16="http://schemas.microsoft.com/office/drawing/2014/main" id="{CA2DBE4C-3A67-FDFF-3599-49797539AF83}"/>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27" name="Text Box 6">
          <a:extLst>
            <a:ext uri="{FF2B5EF4-FFF2-40B4-BE49-F238E27FC236}">
              <a16:creationId xmlns:a16="http://schemas.microsoft.com/office/drawing/2014/main" id="{9E605352-14F4-4E3A-A59D-C3EF3CF13E9C}"/>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28" name="図 27">
          <a:extLst>
            <a:ext uri="{FF2B5EF4-FFF2-40B4-BE49-F238E27FC236}">
              <a16:creationId xmlns:a16="http://schemas.microsoft.com/office/drawing/2014/main" id="{2E2D1C3F-21B1-49FA-A9C0-D4A7614AAB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29" name="図 28">
          <a:extLst>
            <a:ext uri="{FF2B5EF4-FFF2-40B4-BE49-F238E27FC236}">
              <a16:creationId xmlns:a16="http://schemas.microsoft.com/office/drawing/2014/main" id="{7368A843-5935-4415-842B-EBF5706E8E1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950748B9-C3A8-477B-9531-1E9EF5449D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7BADDFED-A333-401A-BEE2-F4954EF38C4F}"/>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63A6888B-4E48-4BAF-94B0-7D2EBD746EDB}"/>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E37BECED-D2C2-5BA6-EDC3-AB7A4078E911}"/>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BC0AEC3A-41C3-BD09-E9C9-ECA0F3562C65}"/>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1E08D9AC-FC00-F572-F72B-CA1E9C575F9E}"/>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938490A9-88A7-D6E7-0749-2D78ADCF5503}"/>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6C368028-E5DF-36F5-1C25-F83EF72C74AA}"/>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7BEDEE20-7C37-2A34-8A3B-D497BF1CA729}"/>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BAEF8E8A-97C8-201D-B6E3-66A63EE6705D}"/>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41D3AF83-BE65-2E01-4878-A3F43D9CD08A}"/>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02C34E4D-3952-4E0D-A565-D2CF0877AE0C}"/>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3000540A-E17B-474D-A28B-0DEAF4DD60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A63565DC-EB5D-4854-9B3C-6D15D66507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xdr:from>
      <xdr:col>29</xdr:col>
      <xdr:colOff>104775</xdr:colOff>
      <xdr:row>3</xdr:row>
      <xdr:rowOff>190500</xdr:rowOff>
    </xdr:from>
    <xdr:to>
      <xdr:col>34</xdr:col>
      <xdr:colOff>85725</xdr:colOff>
      <xdr:row>8</xdr:row>
      <xdr:rowOff>152400</xdr:rowOff>
    </xdr:to>
    <xdr:pic>
      <xdr:nvPicPr>
        <xdr:cNvPr id="16" name="図 28" descr="shiro_syain (2)">
          <a:extLst>
            <a:ext uri="{FF2B5EF4-FFF2-40B4-BE49-F238E27FC236}">
              <a16:creationId xmlns:a16="http://schemas.microsoft.com/office/drawing/2014/main" id="{7AAA9D74-8CB0-42FB-8D61-7945100021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17" name="Text Box 6">
          <a:extLst>
            <a:ext uri="{FF2B5EF4-FFF2-40B4-BE49-F238E27FC236}">
              <a16:creationId xmlns:a16="http://schemas.microsoft.com/office/drawing/2014/main" id="{7F122A89-F156-484A-B28D-765E8FC185FE}"/>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18" name="グループ化 22">
          <a:extLst>
            <a:ext uri="{FF2B5EF4-FFF2-40B4-BE49-F238E27FC236}">
              <a16:creationId xmlns:a16="http://schemas.microsoft.com/office/drawing/2014/main" id="{BA576D8C-7910-4A59-9B00-AD36DFC44359}"/>
            </a:ext>
          </a:extLst>
        </xdr:cNvPr>
        <xdr:cNvGrpSpPr>
          <a:grpSpLocks/>
        </xdr:cNvGrpSpPr>
      </xdr:nvGrpSpPr>
      <xdr:grpSpPr bwMode="auto">
        <a:xfrm>
          <a:off x="3886200" y="1041400"/>
          <a:ext cx="2009775" cy="254000"/>
          <a:chOff x="5873158" y="1196752"/>
          <a:chExt cx="2242613" cy="266700"/>
        </a:xfrm>
      </xdr:grpSpPr>
      <xdr:sp macro="" textlink="">
        <xdr:nvSpPr>
          <xdr:cNvPr id="19" name="Freeform 13">
            <a:extLst>
              <a:ext uri="{FF2B5EF4-FFF2-40B4-BE49-F238E27FC236}">
                <a16:creationId xmlns:a16="http://schemas.microsoft.com/office/drawing/2014/main" id="{078C11C7-1813-1C98-21AA-6B1663359B9F}"/>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 name="Freeform 14">
            <a:extLst>
              <a:ext uri="{FF2B5EF4-FFF2-40B4-BE49-F238E27FC236}">
                <a16:creationId xmlns:a16="http://schemas.microsoft.com/office/drawing/2014/main" id="{2DC7FDB3-8AE3-629D-32B4-CF761632CE8F}"/>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 name="Freeform 15">
            <a:extLst>
              <a:ext uri="{FF2B5EF4-FFF2-40B4-BE49-F238E27FC236}">
                <a16:creationId xmlns:a16="http://schemas.microsoft.com/office/drawing/2014/main" id="{4CAAD0D5-CBF0-E980-9A0E-78CE7DBB4137}"/>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2" name="Freeform 16">
            <a:extLst>
              <a:ext uri="{FF2B5EF4-FFF2-40B4-BE49-F238E27FC236}">
                <a16:creationId xmlns:a16="http://schemas.microsoft.com/office/drawing/2014/main" id="{3C1A02FD-A1F3-A72B-3F60-3073B1BA9D9C}"/>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3" name="Freeform 17">
            <a:extLst>
              <a:ext uri="{FF2B5EF4-FFF2-40B4-BE49-F238E27FC236}">
                <a16:creationId xmlns:a16="http://schemas.microsoft.com/office/drawing/2014/main" id="{57D42A04-533D-864F-0A41-4EC5E3880454}"/>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4" name="Freeform 18">
            <a:extLst>
              <a:ext uri="{FF2B5EF4-FFF2-40B4-BE49-F238E27FC236}">
                <a16:creationId xmlns:a16="http://schemas.microsoft.com/office/drawing/2014/main" id="{5C318B0B-ECEE-E02C-4FB8-EBE8BA623FEC}"/>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5" name="Freeform 19">
            <a:extLst>
              <a:ext uri="{FF2B5EF4-FFF2-40B4-BE49-F238E27FC236}">
                <a16:creationId xmlns:a16="http://schemas.microsoft.com/office/drawing/2014/main" id="{64D6B282-BB3F-B014-50FB-3FBFB15E9DC6}"/>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Rectangle 20">
            <a:extLst>
              <a:ext uri="{FF2B5EF4-FFF2-40B4-BE49-F238E27FC236}">
                <a16:creationId xmlns:a16="http://schemas.microsoft.com/office/drawing/2014/main" id="{0F015AF8-EDB9-73C8-D9AA-7ABEC7E52F11}"/>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27" name="Text Box 6">
          <a:extLst>
            <a:ext uri="{FF2B5EF4-FFF2-40B4-BE49-F238E27FC236}">
              <a16:creationId xmlns:a16="http://schemas.microsoft.com/office/drawing/2014/main" id="{8B4CD741-39C8-42D0-A061-7CDAFFBD4720}"/>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28" name="図 27">
          <a:extLst>
            <a:ext uri="{FF2B5EF4-FFF2-40B4-BE49-F238E27FC236}">
              <a16:creationId xmlns:a16="http://schemas.microsoft.com/office/drawing/2014/main" id="{8F95617F-805F-4D02-9F7D-D6CABE1CEB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29" name="図 28">
          <a:extLst>
            <a:ext uri="{FF2B5EF4-FFF2-40B4-BE49-F238E27FC236}">
              <a16:creationId xmlns:a16="http://schemas.microsoft.com/office/drawing/2014/main" id="{6C868D12-1A4D-4FCD-B89D-FBBEDAAD81F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9737D50A-DB8F-4E98-8AD2-C815FF174B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9C3AC557-D333-4EBD-8292-FED7162DB028}"/>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606EBA3B-C93F-47B8-8CEB-5E52BA4B4C08}"/>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A7FD5E0E-7C04-C2CF-48FF-E3A257796B23}"/>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98C0F603-A0A5-769B-04CA-151D3DE7D625}"/>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7BDC33AF-7B61-1AEB-4673-0F0DC130A281}"/>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E1A3450C-D44D-15AD-C3F3-1F6269408355}"/>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22380D89-7572-9B81-C681-601A0DFF6437}"/>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05B2527B-6BFE-6AA5-112A-6BED19C23466}"/>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8252A908-94E6-BBEF-3C0D-FE10AC783B9C}"/>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BB5D2E15-B2A8-D5FD-E636-41236A135537}"/>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853D90A8-B4AB-4EFD-A8E7-6A82FE5649C5}"/>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40FE9EC5-E1D3-4427-A772-4D57E01ED6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05CF6978-3AA9-4562-A840-089AD1F9703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xdr:from>
      <xdr:col>29</xdr:col>
      <xdr:colOff>104775</xdr:colOff>
      <xdr:row>3</xdr:row>
      <xdr:rowOff>190500</xdr:rowOff>
    </xdr:from>
    <xdr:to>
      <xdr:col>34</xdr:col>
      <xdr:colOff>85725</xdr:colOff>
      <xdr:row>8</xdr:row>
      <xdr:rowOff>152400</xdr:rowOff>
    </xdr:to>
    <xdr:pic>
      <xdr:nvPicPr>
        <xdr:cNvPr id="16" name="図 28" descr="shiro_syain (2)">
          <a:extLst>
            <a:ext uri="{FF2B5EF4-FFF2-40B4-BE49-F238E27FC236}">
              <a16:creationId xmlns:a16="http://schemas.microsoft.com/office/drawing/2014/main" id="{666ABBB9-7E41-4A4D-BAD0-9CEC42F54C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17" name="Text Box 6">
          <a:extLst>
            <a:ext uri="{FF2B5EF4-FFF2-40B4-BE49-F238E27FC236}">
              <a16:creationId xmlns:a16="http://schemas.microsoft.com/office/drawing/2014/main" id="{FF055EB8-22E1-4811-9335-900474A297F3}"/>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18" name="グループ化 22">
          <a:extLst>
            <a:ext uri="{FF2B5EF4-FFF2-40B4-BE49-F238E27FC236}">
              <a16:creationId xmlns:a16="http://schemas.microsoft.com/office/drawing/2014/main" id="{37A43C79-45E3-4444-A7A9-48B71750DAB7}"/>
            </a:ext>
          </a:extLst>
        </xdr:cNvPr>
        <xdr:cNvGrpSpPr>
          <a:grpSpLocks/>
        </xdr:cNvGrpSpPr>
      </xdr:nvGrpSpPr>
      <xdr:grpSpPr bwMode="auto">
        <a:xfrm>
          <a:off x="3886200" y="1041400"/>
          <a:ext cx="2009775" cy="254000"/>
          <a:chOff x="5873158" y="1196752"/>
          <a:chExt cx="2242613" cy="266700"/>
        </a:xfrm>
      </xdr:grpSpPr>
      <xdr:sp macro="" textlink="">
        <xdr:nvSpPr>
          <xdr:cNvPr id="19" name="Freeform 13">
            <a:extLst>
              <a:ext uri="{FF2B5EF4-FFF2-40B4-BE49-F238E27FC236}">
                <a16:creationId xmlns:a16="http://schemas.microsoft.com/office/drawing/2014/main" id="{56666731-AD47-7B9B-9C4F-DE3A16B6622A}"/>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 name="Freeform 14">
            <a:extLst>
              <a:ext uri="{FF2B5EF4-FFF2-40B4-BE49-F238E27FC236}">
                <a16:creationId xmlns:a16="http://schemas.microsoft.com/office/drawing/2014/main" id="{C87523D8-2F38-A3FC-4922-742054239707}"/>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 name="Freeform 15">
            <a:extLst>
              <a:ext uri="{FF2B5EF4-FFF2-40B4-BE49-F238E27FC236}">
                <a16:creationId xmlns:a16="http://schemas.microsoft.com/office/drawing/2014/main" id="{44E48896-8C3B-F3F7-0DD8-92E3807EA64C}"/>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2" name="Freeform 16">
            <a:extLst>
              <a:ext uri="{FF2B5EF4-FFF2-40B4-BE49-F238E27FC236}">
                <a16:creationId xmlns:a16="http://schemas.microsoft.com/office/drawing/2014/main" id="{90A084D0-273B-A0C3-DD2C-357683A13690}"/>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3" name="Freeform 17">
            <a:extLst>
              <a:ext uri="{FF2B5EF4-FFF2-40B4-BE49-F238E27FC236}">
                <a16:creationId xmlns:a16="http://schemas.microsoft.com/office/drawing/2014/main" id="{75D70527-5360-F1AD-A273-FBCC47BE8876}"/>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4" name="Freeform 18">
            <a:extLst>
              <a:ext uri="{FF2B5EF4-FFF2-40B4-BE49-F238E27FC236}">
                <a16:creationId xmlns:a16="http://schemas.microsoft.com/office/drawing/2014/main" id="{D862D62F-DE68-EE81-411D-DD1A3716DA1A}"/>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5" name="Freeform 19">
            <a:extLst>
              <a:ext uri="{FF2B5EF4-FFF2-40B4-BE49-F238E27FC236}">
                <a16:creationId xmlns:a16="http://schemas.microsoft.com/office/drawing/2014/main" id="{4E197A80-161D-4E68-50AE-075C254BB119}"/>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Rectangle 20">
            <a:extLst>
              <a:ext uri="{FF2B5EF4-FFF2-40B4-BE49-F238E27FC236}">
                <a16:creationId xmlns:a16="http://schemas.microsoft.com/office/drawing/2014/main" id="{9E6215AF-1E64-0EA1-636D-B635AFB68DCD}"/>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27" name="Text Box 6">
          <a:extLst>
            <a:ext uri="{FF2B5EF4-FFF2-40B4-BE49-F238E27FC236}">
              <a16:creationId xmlns:a16="http://schemas.microsoft.com/office/drawing/2014/main" id="{FD4C6977-4342-4957-9A1D-745F18B7F7C3}"/>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28" name="図 27">
          <a:extLst>
            <a:ext uri="{FF2B5EF4-FFF2-40B4-BE49-F238E27FC236}">
              <a16:creationId xmlns:a16="http://schemas.microsoft.com/office/drawing/2014/main" id="{F8B79F77-9399-4F6E-8507-1A3F181279C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29" name="図 28">
          <a:extLst>
            <a:ext uri="{FF2B5EF4-FFF2-40B4-BE49-F238E27FC236}">
              <a16:creationId xmlns:a16="http://schemas.microsoft.com/office/drawing/2014/main" id="{579CD7CB-196E-4C95-8702-981D34083F6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2B2860C4-851B-4F69-A626-A634F8B187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3D1584F5-BDF0-4A76-8B72-9496323AD7CF}"/>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EF8647A0-E8A1-4293-9386-4AB8FBCFBA66}"/>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E904126E-93FD-9998-F930-D93CE2AC7647}"/>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74E04B57-2582-3BDD-D6E3-758E276D9DEB}"/>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B2B4FC03-1FB6-B236-7EA9-50870F033092}"/>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25C1B25F-DC05-AD10-EE88-65D2D5C291FA}"/>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3DE1AD45-C253-F9C2-B8B9-6961C36AF265}"/>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ADD25C10-EAA0-551E-0296-30262DF80D8E}"/>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C8EEBE03-CBF1-4E4D-EF1C-32BAD37F3267}"/>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E64510B2-2C6B-95BA-FFD8-B2BF57B91CDB}"/>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6F32B833-0226-4B15-A462-0C5FA58AA2EC}"/>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54DD5FAB-4BA6-45B5-8672-2D23672EA8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E575631F-42E9-4800-9015-1329266E9AA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xdr:from>
      <xdr:col>29</xdr:col>
      <xdr:colOff>104775</xdr:colOff>
      <xdr:row>3</xdr:row>
      <xdr:rowOff>190500</xdr:rowOff>
    </xdr:from>
    <xdr:to>
      <xdr:col>34</xdr:col>
      <xdr:colOff>85725</xdr:colOff>
      <xdr:row>8</xdr:row>
      <xdr:rowOff>152400</xdr:rowOff>
    </xdr:to>
    <xdr:pic>
      <xdr:nvPicPr>
        <xdr:cNvPr id="16" name="図 28" descr="shiro_syain (2)">
          <a:extLst>
            <a:ext uri="{FF2B5EF4-FFF2-40B4-BE49-F238E27FC236}">
              <a16:creationId xmlns:a16="http://schemas.microsoft.com/office/drawing/2014/main" id="{AA42A1CE-7AC4-4DE1-800A-A3823F161E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17" name="Text Box 6">
          <a:extLst>
            <a:ext uri="{FF2B5EF4-FFF2-40B4-BE49-F238E27FC236}">
              <a16:creationId xmlns:a16="http://schemas.microsoft.com/office/drawing/2014/main" id="{1283EA77-0BB9-4427-84D8-436C09B7E5BB}"/>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18" name="グループ化 22">
          <a:extLst>
            <a:ext uri="{FF2B5EF4-FFF2-40B4-BE49-F238E27FC236}">
              <a16:creationId xmlns:a16="http://schemas.microsoft.com/office/drawing/2014/main" id="{7DB817CA-6C27-4494-821F-8355CB15C70F}"/>
            </a:ext>
          </a:extLst>
        </xdr:cNvPr>
        <xdr:cNvGrpSpPr>
          <a:grpSpLocks/>
        </xdr:cNvGrpSpPr>
      </xdr:nvGrpSpPr>
      <xdr:grpSpPr bwMode="auto">
        <a:xfrm>
          <a:off x="3886200" y="1041400"/>
          <a:ext cx="2009775" cy="254000"/>
          <a:chOff x="5873158" y="1196752"/>
          <a:chExt cx="2242613" cy="266700"/>
        </a:xfrm>
      </xdr:grpSpPr>
      <xdr:sp macro="" textlink="">
        <xdr:nvSpPr>
          <xdr:cNvPr id="19" name="Freeform 13">
            <a:extLst>
              <a:ext uri="{FF2B5EF4-FFF2-40B4-BE49-F238E27FC236}">
                <a16:creationId xmlns:a16="http://schemas.microsoft.com/office/drawing/2014/main" id="{6E26D7B9-B8B6-77EC-5DC8-58FDE1964D9C}"/>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 name="Freeform 14">
            <a:extLst>
              <a:ext uri="{FF2B5EF4-FFF2-40B4-BE49-F238E27FC236}">
                <a16:creationId xmlns:a16="http://schemas.microsoft.com/office/drawing/2014/main" id="{E64F3D92-F3E7-6269-F3B5-28858643EBAF}"/>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 name="Freeform 15">
            <a:extLst>
              <a:ext uri="{FF2B5EF4-FFF2-40B4-BE49-F238E27FC236}">
                <a16:creationId xmlns:a16="http://schemas.microsoft.com/office/drawing/2014/main" id="{8AC18F17-EDBC-AA49-7F7F-AEC79D25E6A3}"/>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2" name="Freeform 16">
            <a:extLst>
              <a:ext uri="{FF2B5EF4-FFF2-40B4-BE49-F238E27FC236}">
                <a16:creationId xmlns:a16="http://schemas.microsoft.com/office/drawing/2014/main" id="{9CECC54C-1BD6-18D9-F86E-2A63EB40C18C}"/>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3" name="Freeform 17">
            <a:extLst>
              <a:ext uri="{FF2B5EF4-FFF2-40B4-BE49-F238E27FC236}">
                <a16:creationId xmlns:a16="http://schemas.microsoft.com/office/drawing/2014/main" id="{258CCE78-E27C-5BC9-1F74-D3B175000C46}"/>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4" name="Freeform 18">
            <a:extLst>
              <a:ext uri="{FF2B5EF4-FFF2-40B4-BE49-F238E27FC236}">
                <a16:creationId xmlns:a16="http://schemas.microsoft.com/office/drawing/2014/main" id="{5A16332E-9004-0D70-577F-82E8FC092A94}"/>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5" name="Freeform 19">
            <a:extLst>
              <a:ext uri="{FF2B5EF4-FFF2-40B4-BE49-F238E27FC236}">
                <a16:creationId xmlns:a16="http://schemas.microsoft.com/office/drawing/2014/main" id="{C9FDBAE7-BD15-AD7B-44B6-062D2A32A152}"/>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Rectangle 20">
            <a:extLst>
              <a:ext uri="{FF2B5EF4-FFF2-40B4-BE49-F238E27FC236}">
                <a16:creationId xmlns:a16="http://schemas.microsoft.com/office/drawing/2014/main" id="{6A2E8BD2-0969-F393-EA9D-88CB267B8792}"/>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27" name="Text Box 6">
          <a:extLst>
            <a:ext uri="{FF2B5EF4-FFF2-40B4-BE49-F238E27FC236}">
              <a16:creationId xmlns:a16="http://schemas.microsoft.com/office/drawing/2014/main" id="{096A2A8D-7133-4CFB-B482-4E0BFBA2CFEF}"/>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28" name="図 27">
          <a:extLst>
            <a:ext uri="{FF2B5EF4-FFF2-40B4-BE49-F238E27FC236}">
              <a16:creationId xmlns:a16="http://schemas.microsoft.com/office/drawing/2014/main" id="{B084916A-E5A2-4D83-9A80-7D5EE89841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29" name="図 28">
          <a:extLst>
            <a:ext uri="{FF2B5EF4-FFF2-40B4-BE49-F238E27FC236}">
              <a16:creationId xmlns:a16="http://schemas.microsoft.com/office/drawing/2014/main" id="{EF8714EB-37DB-421C-A367-E2770DBE320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AC1714C2-C7B6-463F-866E-CB1EA3EC83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C483400A-68C2-4DCF-9C16-50E96F4B9B70}"/>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35E94F17-B2D9-41E8-B980-16D678923A26}"/>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311C97EF-4373-8F1A-B87A-B49D4A4D237B}"/>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E691A4CD-D255-2F5F-5114-1895B28D2468}"/>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AE9C8604-BAD7-B27B-D56E-EB1EF94E9BA1}"/>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BB03594C-6FCE-70E4-781C-CECD895F2C6D}"/>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C297E78C-4E29-0B54-BB8D-F90229BA80D1}"/>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E1E1DA78-7D1C-61C4-4C0D-4AD7DE2DA9FD}"/>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B8C35BB0-0ECD-C918-5CB0-4A481E8F08D4}"/>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2B2B3F33-DA1B-A812-CA05-ECB672A48FD6}"/>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4E3B6783-7601-4757-9C34-A9A8CAEFB218}"/>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23F99BD5-80B4-484F-A8EF-470BEE4394C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D373A1A8-50E1-4DA1-81AE-99FE888A2A2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xdr:from>
      <xdr:col>29</xdr:col>
      <xdr:colOff>104775</xdr:colOff>
      <xdr:row>3</xdr:row>
      <xdr:rowOff>190500</xdr:rowOff>
    </xdr:from>
    <xdr:to>
      <xdr:col>34</xdr:col>
      <xdr:colOff>85725</xdr:colOff>
      <xdr:row>8</xdr:row>
      <xdr:rowOff>152400</xdr:rowOff>
    </xdr:to>
    <xdr:pic>
      <xdr:nvPicPr>
        <xdr:cNvPr id="16" name="図 28" descr="shiro_syain (2)">
          <a:extLst>
            <a:ext uri="{FF2B5EF4-FFF2-40B4-BE49-F238E27FC236}">
              <a16:creationId xmlns:a16="http://schemas.microsoft.com/office/drawing/2014/main" id="{5F32493C-F905-4961-A986-735F8B5ED0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17" name="Text Box 6">
          <a:extLst>
            <a:ext uri="{FF2B5EF4-FFF2-40B4-BE49-F238E27FC236}">
              <a16:creationId xmlns:a16="http://schemas.microsoft.com/office/drawing/2014/main" id="{AE0EEFAC-6D9B-4AE0-8D4F-D9B4398818CB}"/>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18" name="グループ化 22">
          <a:extLst>
            <a:ext uri="{FF2B5EF4-FFF2-40B4-BE49-F238E27FC236}">
              <a16:creationId xmlns:a16="http://schemas.microsoft.com/office/drawing/2014/main" id="{BD403B35-612B-4881-AE49-1317490BF531}"/>
            </a:ext>
          </a:extLst>
        </xdr:cNvPr>
        <xdr:cNvGrpSpPr>
          <a:grpSpLocks/>
        </xdr:cNvGrpSpPr>
      </xdr:nvGrpSpPr>
      <xdr:grpSpPr bwMode="auto">
        <a:xfrm>
          <a:off x="3886200" y="1041400"/>
          <a:ext cx="2009775" cy="254000"/>
          <a:chOff x="5873158" y="1196752"/>
          <a:chExt cx="2242613" cy="266700"/>
        </a:xfrm>
      </xdr:grpSpPr>
      <xdr:sp macro="" textlink="">
        <xdr:nvSpPr>
          <xdr:cNvPr id="19" name="Freeform 13">
            <a:extLst>
              <a:ext uri="{FF2B5EF4-FFF2-40B4-BE49-F238E27FC236}">
                <a16:creationId xmlns:a16="http://schemas.microsoft.com/office/drawing/2014/main" id="{81D38991-00C3-477C-FB78-B320B702904E}"/>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 name="Freeform 14">
            <a:extLst>
              <a:ext uri="{FF2B5EF4-FFF2-40B4-BE49-F238E27FC236}">
                <a16:creationId xmlns:a16="http://schemas.microsoft.com/office/drawing/2014/main" id="{8033175F-A55C-C203-0CD1-1C04F8B0F6C1}"/>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 name="Freeform 15">
            <a:extLst>
              <a:ext uri="{FF2B5EF4-FFF2-40B4-BE49-F238E27FC236}">
                <a16:creationId xmlns:a16="http://schemas.microsoft.com/office/drawing/2014/main" id="{D4CD9F66-597C-B780-11C4-56EF8D5EDFFC}"/>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2" name="Freeform 16">
            <a:extLst>
              <a:ext uri="{FF2B5EF4-FFF2-40B4-BE49-F238E27FC236}">
                <a16:creationId xmlns:a16="http://schemas.microsoft.com/office/drawing/2014/main" id="{17BFE590-E4C8-C015-59DA-56EAAA401A7C}"/>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3" name="Freeform 17">
            <a:extLst>
              <a:ext uri="{FF2B5EF4-FFF2-40B4-BE49-F238E27FC236}">
                <a16:creationId xmlns:a16="http://schemas.microsoft.com/office/drawing/2014/main" id="{C85F22CA-F959-BAFE-3D2F-76F66A322703}"/>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4" name="Freeform 18">
            <a:extLst>
              <a:ext uri="{FF2B5EF4-FFF2-40B4-BE49-F238E27FC236}">
                <a16:creationId xmlns:a16="http://schemas.microsoft.com/office/drawing/2014/main" id="{657A5965-DB5E-2D58-D046-2C48150939AE}"/>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5" name="Freeform 19">
            <a:extLst>
              <a:ext uri="{FF2B5EF4-FFF2-40B4-BE49-F238E27FC236}">
                <a16:creationId xmlns:a16="http://schemas.microsoft.com/office/drawing/2014/main" id="{01C52135-C796-58D1-A575-5A50F65A65E7}"/>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Rectangle 20">
            <a:extLst>
              <a:ext uri="{FF2B5EF4-FFF2-40B4-BE49-F238E27FC236}">
                <a16:creationId xmlns:a16="http://schemas.microsoft.com/office/drawing/2014/main" id="{C2BDE43D-A714-6E33-74AE-B5984E645218}"/>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27" name="Text Box 6">
          <a:extLst>
            <a:ext uri="{FF2B5EF4-FFF2-40B4-BE49-F238E27FC236}">
              <a16:creationId xmlns:a16="http://schemas.microsoft.com/office/drawing/2014/main" id="{F6ED5CA5-74B1-49B3-A91F-DC40305A773A}"/>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28" name="図 27">
          <a:extLst>
            <a:ext uri="{FF2B5EF4-FFF2-40B4-BE49-F238E27FC236}">
              <a16:creationId xmlns:a16="http://schemas.microsoft.com/office/drawing/2014/main" id="{BE425C80-0434-4819-AC10-ED6C3BCFD4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29" name="図 28">
          <a:extLst>
            <a:ext uri="{FF2B5EF4-FFF2-40B4-BE49-F238E27FC236}">
              <a16:creationId xmlns:a16="http://schemas.microsoft.com/office/drawing/2014/main" id="{A53924C6-4C47-4905-A46B-3C4C78B97F6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3BEDD0B8-558B-430E-8EA2-902934AF90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26A02FCE-D57E-4E7D-8439-566B88390221}"/>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BC5AB08C-6D40-47C6-AA66-5B6C4F3B544C}"/>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AC2C5C90-82D1-C3C6-8016-02BF0BE629B9}"/>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C16C9EFA-D6D2-34C5-0CF8-0DFB916A7AC2}"/>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C22DD3EB-847F-CB41-9EBA-B19846085ED2}"/>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385B5739-FE56-8092-F91C-C94493C725AB}"/>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CA15BA57-6E8B-7118-4B8C-472967FF6AB4}"/>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D6CEA5DA-6C52-098F-BF21-B5D4CBA5F3E0}"/>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3B94E65E-0A88-A27F-FEE0-A2CE68CC7E74}"/>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D573B62B-6145-175E-F585-8E5B2D9D30CC}"/>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B3B5AC41-97E4-4D61-8C53-CC84FF7A7C0C}"/>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A8C26A77-2268-41A3-B977-9F3778668CB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705FAEBB-48E5-40F2-BB9A-5C84A9F99F8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xdr:from>
      <xdr:col>29</xdr:col>
      <xdr:colOff>104775</xdr:colOff>
      <xdr:row>3</xdr:row>
      <xdr:rowOff>190500</xdr:rowOff>
    </xdr:from>
    <xdr:to>
      <xdr:col>34</xdr:col>
      <xdr:colOff>85725</xdr:colOff>
      <xdr:row>8</xdr:row>
      <xdr:rowOff>152400</xdr:rowOff>
    </xdr:to>
    <xdr:pic>
      <xdr:nvPicPr>
        <xdr:cNvPr id="16" name="図 28" descr="shiro_syain (2)">
          <a:extLst>
            <a:ext uri="{FF2B5EF4-FFF2-40B4-BE49-F238E27FC236}">
              <a16:creationId xmlns:a16="http://schemas.microsoft.com/office/drawing/2014/main" id="{253AD969-0D4C-42C4-B049-0F928CED7D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17" name="Text Box 6">
          <a:extLst>
            <a:ext uri="{FF2B5EF4-FFF2-40B4-BE49-F238E27FC236}">
              <a16:creationId xmlns:a16="http://schemas.microsoft.com/office/drawing/2014/main" id="{F5BB9FE1-C927-46BA-860A-E0984090047D}"/>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18" name="グループ化 22">
          <a:extLst>
            <a:ext uri="{FF2B5EF4-FFF2-40B4-BE49-F238E27FC236}">
              <a16:creationId xmlns:a16="http://schemas.microsoft.com/office/drawing/2014/main" id="{22807091-0B6A-4837-BA6B-471979B04773}"/>
            </a:ext>
          </a:extLst>
        </xdr:cNvPr>
        <xdr:cNvGrpSpPr>
          <a:grpSpLocks/>
        </xdr:cNvGrpSpPr>
      </xdr:nvGrpSpPr>
      <xdr:grpSpPr bwMode="auto">
        <a:xfrm>
          <a:off x="3886200" y="1041400"/>
          <a:ext cx="2009775" cy="254000"/>
          <a:chOff x="5873158" y="1196752"/>
          <a:chExt cx="2242613" cy="266700"/>
        </a:xfrm>
      </xdr:grpSpPr>
      <xdr:sp macro="" textlink="">
        <xdr:nvSpPr>
          <xdr:cNvPr id="19" name="Freeform 13">
            <a:extLst>
              <a:ext uri="{FF2B5EF4-FFF2-40B4-BE49-F238E27FC236}">
                <a16:creationId xmlns:a16="http://schemas.microsoft.com/office/drawing/2014/main" id="{75537D92-5F94-6BDB-0EC0-004C4E15318A}"/>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 name="Freeform 14">
            <a:extLst>
              <a:ext uri="{FF2B5EF4-FFF2-40B4-BE49-F238E27FC236}">
                <a16:creationId xmlns:a16="http://schemas.microsoft.com/office/drawing/2014/main" id="{EA9FCE80-0AD1-694E-1093-3D2684B21F96}"/>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 name="Freeform 15">
            <a:extLst>
              <a:ext uri="{FF2B5EF4-FFF2-40B4-BE49-F238E27FC236}">
                <a16:creationId xmlns:a16="http://schemas.microsoft.com/office/drawing/2014/main" id="{7789442E-304D-7177-4B2E-3AAF649C78DF}"/>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2" name="Freeform 16">
            <a:extLst>
              <a:ext uri="{FF2B5EF4-FFF2-40B4-BE49-F238E27FC236}">
                <a16:creationId xmlns:a16="http://schemas.microsoft.com/office/drawing/2014/main" id="{904838FD-9FF3-3764-DBBE-AD177C88BF6E}"/>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3" name="Freeform 17">
            <a:extLst>
              <a:ext uri="{FF2B5EF4-FFF2-40B4-BE49-F238E27FC236}">
                <a16:creationId xmlns:a16="http://schemas.microsoft.com/office/drawing/2014/main" id="{86E44CCC-3B1C-D580-C9DC-B6A300CEBA24}"/>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4" name="Freeform 18">
            <a:extLst>
              <a:ext uri="{FF2B5EF4-FFF2-40B4-BE49-F238E27FC236}">
                <a16:creationId xmlns:a16="http://schemas.microsoft.com/office/drawing/2014/main" id="{B60774DF-B813-0EE7-AA66-1690CB011471}"/>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5" name="Freeform 19">
            <a:extLst>
              <a:ext uri="{FF2B5EF4-FFF2-40B4-BE49-F238E27FC236}">
                <a16:creationId xmlns:a16="http://schemas.microsoft.com/office/drawing/2014/main" id="{E6267E45-19CA-742E-500E-9070309DE4F4}"/>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Rectangle 20">
            <a:extLst>
              <a:ext uri="{FF2B5EF4-FFF2-40B4-BE49-F238E27FC236}">
                <a16:creationId xmlns:a16="http://schemas.microsoft.com/office/drawing/2014/main" id="{F95D3C6B-459B-0653-73C0-E3CD734B80CD}"/>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27" name="Text Box 6">
          <a:extLst>
            <a:ext uri="{FF2B5EF4-FFF2-40B4-BE49-F238E27FC236}">
              <a16:creationId xmlns:a16="http://schemas.microsoft.com/office/drawing/2014/main" id="{7406D5BE-7FF9-4B2F-9781-D8A7DD80E18E}"/>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28" name="図 27">
          <a:extLst>
            <a:ext uri="{FF2B5EF4-FFF2-40B4-BE49-F238E27FC236}">
              <a16:creationId xmlns:a16="http://schemas.microsoft.com/office/drawing/2014/main" id="{E3A143B1-3E82-4D3E-9BF3-6D8F562D9F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29" name="図 28">
          <a:extLst>
            <a:ext uri="{FF2B5EF4-FFF2-40B4-BE49-F238E27FC236}">
              <a16:creationId xmlns:a16="http://schemas.microsoft.com/office/drawing/2014/main" id="{0362A3CC-F8A2-4245-BB3F-64F540D280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5A5DB169-298D-446D-AEB5-5525C67A45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14938" y="866775"/>
          <a:ext cx="862012"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E5A311AE-380E-43CD-A71F-F3B3FD18D0C1}"/>
            </a:ext>
          </a:extLst>
        </xdr:cNvPr>
        <xdr:cNvSpPr txBox="1">
          <a:spLocks noChangeAspect="1" noChangeArrowheads="1"/>
        </xdr:cNvSpPr>
      </xdr:nvSpPr>
      <xdr:spPr bwMode="auto">
        <a:xfrm>
          <a:off x="3966444" y="1609798"/>
          <a:ext cx="2170457" cy="70954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92F62782-3781-40E1-818F-409D6FAE0E62}"/>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D83BBF96-CDD5-4678-84DE-46C912598345}"/>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3020D4B3-9D79-461E-BB71-90CCEE691E37}"/>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23CB0173-B202-42D9-B983-3F28CA20845D}"/>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4E10DDDD-9CD8-44E4-B2C7-C81CC2D3833F}"/>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0401E42C-22EC-4D06-8D7C-AA71D4F89615}"/>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1592F870-BF3C-4738-A1B2-ED5D58D67F88}"/>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B84220F7-9323-4F36-B749-75589563238A}"/>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C96C63AA-B8F4-4483-A408-B7FFA97630BC}"/>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A5308E29-1EDB-4CAD-8C4C-21534F9499C1}"/>
            </a:ext>
          </a:extLst>
        </xdr:cNvPr>
        <xdr:cNvSpPr txBox="1">
          <a:spLocks noChangeAspect="1" noChangeArrowheads="1"/>
        </xdr:cNvSpPr>
      </xdr:nvSpPr>
      <xdr:spPr bwMode="auto">
        <a:xfrm>
          <a:off x="4730612" y="1363938"/>
          <a:ext cx="1328213" cy="294382"/>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315FAEF2-2546-4C66-95DF-6D8E1510967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65494" y="38967"/>
          <a:ext cx="1637699" cy="427758"/>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03EDE029-F71F-4D68-9446-56D9BE91BEA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65494" y="38967"/>
          <a:ext cx="1637699" cy="427758"/>
        </a:xfrm>
        <a:prstGeom prst="rect">
          <a:avLst/>
        </a:prstGeom>
      </xdr:spPr>
    </xdr:pic>
    <xdr:clientData/>
  </xdr:twoCellAnchor>
  <xdr:twoCellAnchor>
    <xdr:from>
      <xdr:col>29</xdr:col>
      <xdr:colOff>104775</xdr:colOff>
      <xdr:row>3</xdr:row>
      <xdr:rowOff>190500</xdr:rowOff>
    </xdr:from>
    <xdr:to>
      <xdr:col>34</xdr:col>
      <xdr:colOff>85725</xdr:colOff>
      <xdr:row>8</xdr:row>
      <xdr:rowOff>152400</xdr:rowOff>
    </xdr:to>
    <xdr:pic>
      <xdr:nvPicPr>
        <xdr:cNvPr id="16" name="図 28" descr="shiro_syain (2)">
          <a:extLst>
            <a:ext uri="{FF2B5EF4-FFF2-40B4-BE49-F238E27FC236}">
              <a16:creationId xmlns:a16="http://schemas.microsoft.com/office/drawing/2014/main" id="{0A5381C4-57C9-4C44-9501-3420A2A823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17" name="Text Box 6">
          <a:extLst>
            <a:ext uri="{FF2B5EF4-FFF2-40B4-BE49-F238E27FC236}">
              <a16:creationId xmlns:a16="http://schemas.microsoft.com/office/drawing/2014/main" id="{6D805532-184B-4D1E-84C1-56D6B53D6931}"/>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18" name="グループ化 22">
          <a:extLst>
            <a:ext uri="{FF2B5EF4-FFF2-40B4-BE49-F238E27FC236}">
              <a16:creationId xmlns:a16="http://schemas.microsoft.com/office/drawing/2014/main" id="{B5B3BA04-2B04-418F-B4AF-FA578020FF46}"/>
            </a:ext>
          </a:extLst>
        </xdr:cNvPr>
        <xdr:cNvGrpSpPr>
          <a:grpSpLocks/>
        </xdr:cNvGrpSpPr>
      </xdr:nvGrpSpPr>
      <xdr:grpSpPr bwMode="auto">
        <a:xfrm>
          <a:off x="3886200" y="1041400"/>
          <a:ext cx="2009775" cy="254000"/>
          <a:chOff x="5873158" y="1196752"/>
          <a:chExt cx="2242613" cy="266700"/>
        </a:xfrm>
      </xdr:grpSpPr>
      <xdr:sp macro="" textlink="">
        <xdr:nvSpPr>
          <xdr:cNvPr id="19" name="Freeform 13">
            <a:extLst>
              <a:ext uri="{FF2B5EF4-FFF2-40B4-BE49-F238E27FC236}">
                <a16:creationId xmlns:a16="http://schemas.microsoft.com/office/drawing/2014/main" id="{F3AF648D-6002-175E-D08E-CFED352AE33D}"/>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 name="Freeform 14">
            <a:extLst>
              <a:ext uri="{FF2B5EF4-FFF2-40B4-BE49-F238E27FC236}">
                <a16:creationId xmlns:a16="http://schemas.microsoft.com/office/drawing/2014/main" id="{F0ADECDD-B87D-87A7-3646-182724B8FFF6}"/>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 name="Freeform 15">
            <a:extLst>
              <a:ext uri="{FF2B5EF4-FFF2-40B4-BE49-F238E27FC236}">
                <a16:creationId xmlns:a16="http://schemas.microsoft.com/office/drawing/2014/main" id="{35AD478F-5C23-9B76-1C6A-ACA5E916DDF5}"/>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2" name="Freeform 16">
            <a:extLst>
              <a:ext uri="{FF2B5EF4-FFF2-40B4-BE49-F238E27FC236}">
                <a16:creationId xmlns:a16="http://schemas.microsoft.com/office/drawing/2014/main" id="{E3DBA70F-E1F2-A3F4-023E-6214B6FF4131}"/>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3" name="Freeform 17">
            <a:extLst>
              <a:ext uri="{FF2B5EF4-FFF2-40B4-BE49-F238E27FC236}">
                <a16:creationId xmlns:a16="http://schemas.microsoft.com/office/drawing/2014/main" id="{25DBEEC0-1904-A678-FDE2-D0376F6BF9C3}"/>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4" name="Freeform 18">
            <a:extLst>
              <a:ext uri="{FF2B5EF4-FFF2-40B4-BE49-F238E27FC236}">
                <a16:creationId xmlns:a16="http://schemas.microsoft.com/office/drawing/2014/main" id="{E4746EB8-E338-19D6-8108-9228A03C0391}"/>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5" name="Freeform 19">
            <a:extLst>
              <a:ext uri="{FF2B5EF4-FFF2-40B4-BE49-F238E27FC236}">
                <a16:creationId xmlns:a16="http://schemas.microsoft.com/office/drawing/2014/main" id="{96AD82DE-FC2A-A52C-DA6A-A282FEC4293D}"/>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Rectangle 20">
            <a:extLst>
              <a:ext uri="{FF2B5EF4-FFF2-40B4-BE49-F238E27FC236}">
                <a16:creationId xmlns:a16="http://schemas.microsoft.com/office/drawing/2014/main" id="{349AFEF5-3D6A-52EA-BA9F-A5D001AA8750}"/>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27" name="Text Box 6">
          <a:extLst>
            <a:ext uri="{FF2B5EF4-FFF2-40B4-BE49-F238E27FC236}">
              <a16:creationId xmlns:a16="http://schemas.microsoft.com/office/drawing/2014/main" id="{A7D70E7F-8B91-4F0F-B105-FF168C36A608}"/>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28" name="図 27">
          <a:extLst>
            <a:ext uri="{FF2B5EF4-FFF2-40B4-BE49-F238E27FC236}">
              <a16:creationId xmlns:a16="http://schemas.microsoft.com/office/drawing/2014/main" id="{776F4452-AE9E-4BDB-ADB7-45219EDB4CC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29" name="図 28">
          <a:extLst>
            <a:ext uri="{FF2B5EF4-FFF2-40B4-BE49-F238E27FC236}">
              <a16:creationId xmlns:a16="http://schemas.microsoft.com/office/drawing/2014/main" id="{77C32A74-D2E7-4890-97C2-7632A88260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48D5D3DD-F56B-42BC-9F2B-2C40CCCDCB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8169B2ED-2AEB-47CF-B87B-EF8666BA38D5}"/>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4CC2F3AA-B1DE-4D2F-9E95-8B32EC09B08C}"/>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774CC15B-B5DC-21E0-4193-21EC2C7A5A7E}"/>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FF404295-C937-6AB2-DC77-A7E9E5A3D634}"/>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5BC80DB0-B922-772B-9E43-FA9304B132F9}"/>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C1498781-BD79-EF9C-B4F2-A6601E5BB8CF}"/>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58C38880-6F83-8CF2-09E1-73F7BA2CF866}"/>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5E1260E5-3F52-1CED-2E5F-A8A234E43F6F}"/>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F3F5F343-2FCA-D4BF-47A7-40AADDC9EB71}"/>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A1177FA9-8D43-4BD4-D031-FE790046CBDC}"/>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757F3BB4-F861-48D6-9604-A16CC16C2B54}"/>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B550DD99-5E70-44D2-AA8F-AEB2697B1DB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5A9BD2CB-0875-479D-BFC4-6DF7E4B812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xdr:from>
      <xdr:col>29</xdr:col>
      <xdr:colOff>104775</xdr:colOff>
      <xdr:row>3</xdr:row>
      <xdr:rowOff>190500</xdr:rowOff>
    </xdr:from>
    <xdr:to>
      <xdr:col>34</xdr:col>
      <xdr:colOff>85725</xdr:colOff>
      <xdr:row>8</xdr:row>
      <xdr:rowOff>152400</xdr:rowOff>
    </xdr:to>
    <xdr:pic>
      <xdr:nvPicPr>
        <xdr:cNvPr id="16" name="図 28" descr="shiro_syain (2)">
          <a:extLst>
            <a:ext uri="{FF2B5EF4-FFF2-40B4-BE49-F238E27FC236}">
              <a16:creationId xmlns:a16="http://schemas.microsoft.com/office/drawing/2014/main" id="{4D9A0937-CCFD-4BD5-8553-7D32C02442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17" name="Text Box 6">
          <a:extLst>
            <a:ext uri="{FF2B5EF4-FFF2-40B4-BE49-F238E27FC236}">
              <a16:creationId xmlns:a16="http://schemas.microsoft.com/office/drawing/2014/main" id="{B934B72C-4C8E-4308-BCB0-D87FDC89E882}"/>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18" name="グループ化 22">
          <a:extLst>
            <a:ext uri="{FF2B5EF4-FFF2-40B4-BE49-F238E27FC236}">
              <a16:creationId xmlns:a16="http://schemas.microsoft.com/office/drawing/2014/main" id="{3F4ADFF2-C00F-44AE-8AD4-5610E3526BE9}"/>
            </a:ext>
          </a:extLst>
        </xdr:cNvPr>
        <xdr:cNvGrpSpPr>
          <a:grpSpLocks/>
        </xdr:cNvGrpSpPr>
      </xdr:nvGrpSpPr>
      <xdr:grpSpPr bwMode="auto">
        <a:xfrm>
          <a:off x="3886200" y="1041400"/>
          <a:ext cx="2009775" cy="254000"/>
          <a:chOff x="5873158" y="1196752"/>
          <a:chExt cx="2242613" cy="266700"/>
        </a:xfrm>
      </xdr:grpSpPr>
      <xdr:sp macro="" textlink="">
        <xdr:nvSpPr>
          <xdr:cNvPr id="19" name="Freeform 13">
            <a:extLst>
              <a:ext uri="{FF2B5EF4-FFF2-40B4-BE49-F238E27FC236}">
                <a16:creationId xmlns:a16="http://schemas.microsoft.com/office/drawing/2014/main" id="{FC15E1CE-35D7-CA16-22EF-0EE7266B5A1C}"/>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 name="Freeform 14">
            <a:extLst>
              <a:ext uri="{FF2B5EF4-FFF2-40B4-BE49-F238E27FC236}">
                <a16:creationId xmlns:a16="http://schemas.microsoft.com/office/drawing/2014/main" id="{97BFBA98-F5CF-9DB5-90D6-6F9223B669E1}"/>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 name="Freeform 15">
            <a:extLst>
              <a:ext uri="{FF2B5EF4-FFF2-40B4-BE49-F238E27FC236}">
                <a16:creationId xmlns:a16="http://schemas.microsoft.com/office/drawing/2014/main" id="{F1A1D7AB-DE1A-B058-3EA8-8907AEF72795}"/>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2" name="Freeform 16">
            <a:extLst>
              <a:ext uri="{FF2B5EF4-FFF2-40B4-BE49-F238E27FC236}">
                <a16:creationId xmlns:a16="http://schemas.microsoft.com/office/drawing/2014/main" id="{4D29EA70-236F-6A63-A294-7CFFA859DA77}"/>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3" name="Freeform 17">
            <a:extLst>
              <a:ext uri="{FF2B5EF4-FFF2-40B4-BE49-F238E27FC236}">
                <a16:creationId xmlns:a16="http://schemas.microsoft.com/office/drawing/2014/main" id="{2D51FCBC-BC67-CEDE-71AC-83F10ED253BF}"/>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4" name="Freeform 18">
            <a:extLst>
              <a:ext uri="{FF2B5EF4-FFF2-40B4-BE49-F238E27FC236}">
                <a16:creationId xmlns:a16="http://schemas.microsoft.com/office/drawing/2014/main" id="{C0DF7652-C47B-C132-18FD-5319CD077E59}"/>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5" name="Freeform 19">
            <a:extLst>
              <a:ext uri="{FF2B5EF4-FFF2-40B4-BE49-F238E27FC236}">
                <a16:creationId xmlns:a16="http://schemas.microsoft.com/office/drawing/2014/main" id="{3EC54209-BA84-051A-FE15-8D49E2EBF44D}"/>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Rectangle 20">
            <a:extLst>
              <a:ext uri="{FF2B5EF4-FFF2-40B4-BE49-F238E27FC236}">
                <a16:creationId xmlns:a16="http://schemas.microsoft.com/office/drawing/2014/main" id="{213F57BB-63A7-F27A-A6EF-496F7678C61F}"/>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27" name="Text Box 6">
          <a:extLst>
            <a:ext uri="{FF2B5EF4-FFF2-40B4-BE49-F238E27FC236}">
              <a16:creationId xmlns:a16="http://schemas.microsoft.com/office/drawing/2014/main" id="{0B1D4810-4C50-492C-990B-F81B94D9C21D}"/>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服部泰子</a:t>
          </a:r>
          <a:endParaRPr lang="en-US" altLang="ja-JP" sz="1050" b="0" i="0" u="none" strike="noStrike" baseline="0">
            <a:solidFill>
              <a:srgbClr val="000000"/>
            </a:solidFill>
            <a:latin typeface="+mn-ea"/>
            <a:ea typeface="+mn-ea"/>
            <a:cs typeface="Times New Roman"/>
          </a:endParaRPr>
        </a:p>
        <a:p>
          <a:pPr algn="r" rtl="0">
            <a:defRPr sz="1000"/>
          </a:pPr>
          <a:endParaRPr lang="ja-JP" altLang="en-US" sz="1050" b="0" i="0" u="none" strike="noStrike" baseline="0">
            <a:solidFill>
              <a:srgbClr val="000000"/>
            </a:solidFill>
            <a:latin typeface="+mn-ea"/>
            <a:ea typeface="+mn-ea"/>
            <a:cs typeface="Times New Roman"/>
          </a:endParaRP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28" name="図 27">
          <a:extLst>
            <a:ext uri="{FF2B5EF4-FFF2-40B4-BE49-F238E27FC236}">
              <a16:creationId xmlns:a16="http://schemas.microsoft.com/office/drawing/2014/main" id="{39E19D82-AFFD-491B-B1FC-FBABD413BC7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29" name="図 28">
          <a:extLst>
            <a:ext uri="{FF2B5EF4-FFF2-40B4-BE49-F238E27FC236}">
              <a16:creationId xmlns:a16="http://schemas.microsoft.com/office/drawing/2014/main" id="{7CE58075-F2DF-4551-AA0A-0C059BEDFFA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4049C0F7-1A2D-400D-92D8-E2B8412A8C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9BD098B0-60B4-457B-930F-2A2FBB26A57A}"/>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798DE603-6020-4A82-9EEA-1E4ED7F2D5A8}"/>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7A1CE242-9CEE-CDAD-C14F-D0227D6DB187}"/>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F825939A-5B51-06DB-405D-65BD3C8F0921}"/>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2A4F7674-6BFB-74E3-EEF8-724EA4C9F845}"/>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C4E7020E-2A33-81A7-218E-72FAD1BB208E}"/>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3A8B43CC-207C-A8D7-CDF6-567EC2A16E9B}"/>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2377A632-33ED-E222-0F31-5D3E28EC25C0}"/>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2FC1F6E9-ACEF-5732-FBCE-6F96702014BA}"/>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075E362D-31F2-F899-A369-BDFD8B1FA3D5}"/>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A6756F38-E6C4-487B-AC60-9736A63FA79D}"/>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D9652840-82B5-401E-8C25-0C2C2CCE290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A7DF25D7-6B89-4424-B524-4573B2B0D6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xdr:from>
      <xdr:col>29</xdr:col>
      <xdr:colOff>104775</xdr:colOff>
      <xdr:row>3</xdr:row>
      <xdr:rowOff>190500</xdr:rowOff>
    </xdr:from>
    <xdr:to>
      <xdr:col>34</xdr:col>
      <xdr:colOff>85725</xdr:colOff>
      <xdr:row>8</xdr:row>
      <xdr:rowOff>152400</xdr:rowOff>
    </xdr:to>
    <xdr:pic>
      <xdr:nvPicPr>
        <xdr:cNvPr id="16" name="図 28" descr="shiro_syain (2)">
          <a:extLst>
            <a:ext uri="{FF2B5EF4-FFF2-40B4-BE49-F238E27FC236}">
              <a16:creationId xmlns:a16="http://schemas.microsoft.com/office/drawing/2014/main" id="{584A23E6-3D58-4EAF-9B89-56A37D4338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17" name="Text Box 6">
          <a:extLst>
            <a:ext uri="{FF2B5EF4-FFF2-40B4-BE49-F238E27FC236}">
              <a16:creationId xmlns:a16="http://schemas.microsoft.com/office/drawing/2014/main" id="{96009770-DDBD-4441-97D6-693FC4E07C5E}"/>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18" name="グループ化 22">
          <a:extLst>
            <a:ext uri="{FF2B5EF4-FFF2-40B4-BE49-F238E27FC236}">
              <a16:creationId xmlns:a16="http://schemas.microsoft.com/office/drawing/2014/main" id="{5E16354A-0248-4F40-B4EC-451727CAFB2F}"/>
            </a:ext>
          </a:extLst>
        </xdr:cNvPr>
        <xdr:cNvGrpSpPr>
          <a:grpSpLocks/>
        </xdr:cNvGrpSpPr>
      </xdr:nvGrpSpPr>
      <xdr:grpSpPr bwMode="auto">
        <a:xfrm>
          <a:off x="3886200" y="1041400"/>
          <a:ext cx="2009775" cy="254000"/>
          <a:chOff x="5873158" y="1196752"/>
          <a:chExt cx="2242613" cy="266700"/>
        </a:xfrm>
      </xdr:grpSpPr>
      <xdr:sp macro="" textlink="">
        <xdr:nvSpPr>
          <xdr:cNvPr id="19" name="Freeform 13">
            <a:extLst>
              <a:ext uri="{FF2B5EF4-FFF2-40B4-BE49-F238E27FC236}">
                <a16:creationId xmlns:a16="http://schemas.microsoft.com/office/drawing/2014/main" id="{4FC520B0-2B41-C7F2-C9AD-F5475C4E1B4C}"/>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 name="Freeform 14">
            <a:extLst>
              <a:ext uri="{FF2B5EF4-FFF2-40B4-BE49-F238E27FC236}">
                <a16:creationId xmlns:a16="http://schemas.microsoft.com/office/drawing/2014/main" id="{9573482A-646A-8ABA-8189-7F7772F78C55}"/>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 name="Freeform 15">
            <a:extLst>
              <a:ext uri="{FF2B5EF4-FFF2-40B4-BE49-F238E27FC236}">
                <a16:creationId xmlns:a16="http://schemas.microsoft.com/office/drawing/2014/main" id="{635C2F0D-5369-206C-43ED-8BABF5118385}"/>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2" name="Freeform 16">
            <a:extLst>
              <a:ext uri="{FF2B5EF4-FFF2-40B4-BE49-F238E27FC236}">
                <a16:creationId xmlns:a16="http://schemas.microsoft.com/office/drawing/2014/main" id="{1ED57734-BB80-1558-B18A-A93A6CC1FEAA}"/>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3" name="Freeform 17">
            <a:extLst>
              <a:ext uri="{FF2B5EF4-FFF2-40B4-BE49-F238E27FC236}">
                <a16:creationId xmlns:a16="http://schemas.microsoft.com/office/drawing/2014/main" id="{9C232C73-C0AD-9F41-FECB-137C12CDC919}"/>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4" name="Freeform 18">
            <a:extLst>
              <a:ext uri="{FF2B5EF4-FFF2-40B4-BE49-F238E27FC236}">
                <a16:creationId xmlns:a16="http://schemas.microsoft.com/office/drawing/2014/main" id="{81B599D6-E237-34E8-C6AA-4E3A3CC7CABA}"/>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5" name="Freeform 19">
            <a:extLst>
              <a:ext uri="{FF2B5EF4-FFF2-40B4-BE49-F238E27FC236}">
                <a16:creationId xmlns:a16="http://schemas.microsoft.com/office/drawing/2014/main" id="{0A283AD6-8225-9D10-384E-A1D4D642B209}"/>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Rectangle 20">
            <a:extLst>
              <a:ext uri="{FF2B5EF4-FFF2-40B4-BE49-F238E27FC236}">
                <a16:creationId xmlns:a16="http://schemas.microsoft.com/office/drawing/2014/main" id="{0E530E4E-70F8-6766-E24F-E9B6A3B985ED}"/>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27" name="Text Box 6">
          <a:extLst>
            <a:ext uri="{FF2B5EF4-FFF2-40B4-BE49-F238E27FC236}">
              <a16:creationId xmlns:a16="http://schemas.microsoft.com/office/drawing/2014/main" id="{68A2E539-4DC3-408A-9D9E-E0610018FAC3}"/>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28" name="図 27">
          <a:extLst>
            <a:ext uri="{FF2B5EF4-FFF2-40B4-BE49-F238E27FC236}">
              <a16:creationId xmlns:a16="http://schemas.microsoft.com/office/drawing/2014/main" id="{80E3F293-D219-4B8A-92F4-9A68BDF7ED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29" name="図 28">
          <a:extLst>
            <a:ext uri="{FF2B5EF4-FFF2-40B4-BE49-F238E27FC236}">
              <a16:creationId xmlns:a16="http://schemas.microsoft.com/office/drawing/2014/main" id="{DB40320A-BBDD-4143-836D-926435A811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D3818286-9B2F-4215-9C3A-1FE8B310D2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324B6B17-4324-4D0E-955F-1DA3F3E60D5E}"/>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92287020-E5A1-4F9D-96BB-DFB89E6417E1}"/>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E968154A-4F38-98EE-86ED-53768097D0A4}"/>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F11C17C9-3086-0817-5DA3-DC37F3553117}"/>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1035EB2B-88B0-5FD3-CE3B-F3C18C295661}"/>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0B313F7C-DF1F-1F00-2C45-8668DCA9EF56}"/>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1D16919C-9B4A-4EB6-C71C-DD3552455802}"/>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B2793B64-747D-E63F-3F2E-D5F38BFC35F1}"/>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22F4E59E-AF0A-0FC7-21E9-619DAD168256}"/>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53D28E80-D0CC-A90B-FCB0-59D2B3B1EC77}"/>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F9D3634A-045D-431F-B7FA-C08CDBEAF753}"/>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CBBA71FC-0C9A-4369-9DEE-B0AD0E4D44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00ED08DA-C19C-4799-9D7D-5CB8345C75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xdr:from>
      <xdr:col>29</xdr:col>
      <xdr:colOff>104775</xdr:colOff>
      <xdr:row>3</xdr:row>
      <xdr:rowOff>190500</xdr:rowOff>
    </xdr:from>
    <xdr:to>
      <xdr:col>34</xdr:col>
      <xdr:colOff>85725</xdr:colOff>
      <xdr:row>8</xdr:row>
      <xdr:rowOff>152400</xdr:rowOff>
    </xdr:to>
    <xdr:pic>
      <xdr:nvPicPr>
        <xdr:cNvPr id="16" name="図 28" descr="shiro_syain (2)">
          <a:extLst>
            <a:ext uri="{FF2B5EF4-FFF2-40B4-BE49-F238E27FC236}">
              <a16:creationId xmlns:a16="http://schemas.microsoft.com/office/drawing/2014/main" id="{BEC95148-33AF-464D-B270-61CC93C985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17" name="Text Box 6">
          <a:extLst>
            <a:ext uri="{FF2B5EF4-FFF2-40B4-BE49-F238E27FC236}">
              <a16:creationId xmlns:a16="http://schemas.microsoft.com/office/drawing/2014/main" id="{42BA573A-559B-4DC0-82D8-AED0367B7725}"/>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18" name="グループ化 22">
          <a:extLst>
            <a:ext uri="{FF2B5EF4-FFF2-40B4-BE49-F238E27FC236}">
              <a16:creationId xmlns:a16="http://schemas.microsoft.com/office/drawing/2014/main" id="{C338A259-A81C-47AE-8CF3-9531B6335D00}"/>
            </a:ext>
          </a:extLst>
        </xdr:cNvPr>
        <xdr:cNvGrpSpPr>
          <a:grpSpLocks/>
        </xdr:cNvGrpSpPr>
      </xdr:nvGrpSpPr>
      <xdr:grpSpPr bwMode="auto">
        <a:xfrm>
          <a:off x="3886200" y="1041400"/>
          <a:ext cx="2009775" cy="254000"/>
          <a:chOff x="5873158" y="1196752"/>
          <a:chExt cx="2242613" cy="266700"/>
        </a:xfrm>
      </xdr:grpSpPr>
      <xdr:sp macro="" textlink="">
        <xdr:nvSpPr>
          <xdr:cNvPr id="19" name="Freeform 13">
            <a:extLst>
              <a:ext uri="{FF2B5EF4-FFF2-40B4-BE49-F238E27FC236}">
                <a16:creationId xmlns:a16="http://schemas.microsoft.com/office/drawing/2014/main" id="{A585A2D7-92B6-2983-C1AD-0F6CAF6DE196}"/>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 name="Freeform 14">
            <a:extLst>
              <a:ext uri="{FF2B5EF4-FFF2-40B4-BE49-F238E27FC236}">
                <a16:creationId xmlns:a16="http://schemas.microsoft.com/office/drawing/2014/main" id="{1B5EF039-6F29-4ADD-C732-B64418A422A3}"/>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 name="Freeform 15">
            <a:extLst>
              <a:ext uri="{FF2B5EF4-FFF2-40B4-BE49-F238E27FC236}">
                <a16:creationId xmlns:a16="http://schemas.microsoft.com/office/drawing/2014/main" id="{7A0AE3BA-143C-3109-3A02-E88B1BADB96E}"/>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2" name="Freeform 16">
            <a:extLst>
              <a:ext uri="{FF2B5EF4-FFF2-40B4-BE49-F238E27FC236}">
                <a16:creationId xmlns:a16="http://schemas.microsoft.com/office/drawing/2014/main" id="{D1DEF801-EFD5-64A9-7458-EAB6E28253C0}"/>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3" name="Freeform 17">
            <a:extLst>
              <a:ext uri="{FF2B5EF4-FFF2-40B4-BE49-F238E27FC236}">
                <a16:creationId xmlns:a16="http://schemas.microsoft.com/office/drawing/2014/main" id="{CC25364C-E58F-678A-91CA-527BC0D4BCA8}"/>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4" name="Freeform 18">
            <a:extLst>
              <a:ext uri="{FF2B5EF4-FFF2-40B4-BE49-F238E27FC236}">
                <a16:creationId xmlns:a16="http://schemas.microsoft.com/office/drawing/2014/main" id="{65F920A4-49B9-C904-EA96-C93DDD7FDA66}"/>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5" name="Freeform 19">
            <a:extLst>
              <a:ext uri="{FF2B5EF4-FFF2-40B4-BE49-F238E27FC236}">
                <a16:creationId xmlns:a16="http://schemas.microsoft.com/office/drawing/2014/main" id="{52BCD693-1549-2D36-2241-562DC10701FC}"/>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Rectangle 20">
            <a:extLst>
              <a:ext uri="{FF2B5EF4-FFF2-40B4-BE49-F238E27FC236}">
                <a16:creationId xmlns:a16="http://schemas.microsoft.com/office/drawing/2014/main" id="{5A2861A2-6B80-9E3D-F7B5-310A54E8E59B}"/>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27" name="Text Box 6">
          <a:extLst>
            <a:ext uri="{FF2B5EF4-FFF2-40B4-BE49-F238E27FC236}">
              <a16:creationId xmlns:a16="http://schemas.microsoft.com/office/drawing/2014/main" id="{2B71D4BF-6885-49A9-87B0-DE0EC3B17694}"/>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28" name="図 27">
          <a:extLst>
            <a:ext uri="{FF2B5EF4-FFF2-40B4-BE49-F238E27FC236}">
              <a16:creationId xmlns:a16="http://schemas.microsoft.com/office/drawing/2014/main" id="{EA16715F-6305-46F0-B4FE-03905AF2B71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29" name="図 28">
          <a:extLst>
            <a:ext uri="{FF2B5EF4-FFF2-40B4-BE49-F238E27FC236}">
              <a16:creationId xmlns:a16="http://schemas.microsoft.com/office/drawing/2014/main" id="{5F8DB3DE-35D5-4C32-BDD7-971E13A521B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29EF5280-52CF-42F1-8D59-717B52635D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7076687A-1837-4227-A9D4-693629C7C0E3}"/>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7577AF11-D0A7-40CD-A07A-5B9F886C694E}"/>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E889CF81-6C63-B501-9650-43891D64E03D}"/>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C6842B1D-44FA-84F3-EC73-8EC108B90F3E}"/>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D55E9898-E4D4-12E3-D525-D072DE6F06B9}"/>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EA5B64C7-3944-F201-B483-FA6EBD26AAF7}"/>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55B6EDD0-54BF-6FF6-C570-ED8CFBD59998}"/>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484C1A56-5EB6-5013-DA2F-414431C52660}"/>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32EAEE8A-7611-5220-2E30-3478F131B6AD}"/>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0A6C2CB3-B496-1F5E-5E5F-65C05621B3BD}"/>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11DFCABF-80B0-4BC9-97D7-7E37A5059E61}"/>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2FD81ACD-B232-493D-A0B9-D76C184BE14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B39787A2-A5EE-4108-AF68-CBC3C3A15D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xdr:from>
      <xdr:col>29</xdr:col>
      <xdr:colOff>104775</xdr:colOff>
      <xdr:row>3</xdr:row>
      <xdr:rowOff>190500</xdr:rowOff>
    </xdr:from>
    <xdr:to>
      <xdr:col>34</xdr:col>
      <xdr:colOff>85725</xdr:colOff>
      <xdr:row>8</xdr:row>
      <xdr:rowOff>152400</xdr:rowOff>
    </xdr:to>
    <xdr:pic>
      <xdr:nvPicPr>
        <xdr:cNvPr id="16" name="図 28" descr="shiro_syain (2)">
          <a:extLst>
            <a:ext uri="{FF2B5EF4-FFF2-40B4-BE49-F238E27FC236}">
              <a16:creationId xmlns:a16="http://schemas.microsoft.com/office/drawing/2014/main" id="{907783EE-9E0B-47E1-96CF-B21C0DD9A7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17" name="Text Box 6">
          <a:extLst>
            <a:ext uri="{FF2B5EF4-FFF2-40B4-BE49-F238E27FC236}">
              <a16:creationId xmlns:a16="http://schemas.microsoft.com/office/drawing/2014/main" id="{AB471333-DEF8-4176-BA6F-E46C27254B1E}"/>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18" name="グループ化 22">
          <a:extLst>
            <a:ext uri="{FF2B5EF4-FFF2-40B4-BE49-F238E27FC236}">
              <a16:creationId xmlns:a16="http://schemas.microsoft.com/office/drawing/2014/main" id="{C73F0ED2-0A2D-47D9-AF13-F0AF0B85E8DB}"/>
            </a:ext>
          </a:extLst>
        </xdr:cNvPr>
        <xdr:cNvGrpSpPr>
          <a:grpSpLocks/>
        </xdr:cNvGrpSpPr>
      </xdr:nvGrpSpPr>
      <xdr:grpSpPr bwMode="auto">
        <a:xfrm>
          <a:off x="3886200" y="1041400"/>
          <a:ext cx="2009775" cy="254000"/>
          <a:chOff x="5873158" y="1196752"/>
          <a:chExt cx="2242613" cy="266700"/>
        </a:xfrm>
      </xdr:grpSpPr>
      <xdr:sp macro="" textlink="">
        <xdr:nvSpPr>
          <xdr:cNvPr id="19" name="Freeform 13">
            <a:extLst>
              <a:ext uri="{FF2B5EF4-FFF2-40B4-BE49-F238E27FC236}">
                <a16:creationId xmlns:a16="http://schemas.microsoft.com/office/drawing/2014/main" id="{F4FD32C4-796C-10FD-2743-D8F04A97679D}"/>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 name="Freeform 14">
            <a:extLst>
              <a:ext uri="{FF2B5EF4-FFF2-40B4-BE49-F238E27FC236}">
                <a16:creationId xmlns:a16="http://schemas.microsoft.com/office/drawing/2014/main" id="{42495F51-DDC4-D2AD-AFD5-7259F34C2CA4}"/>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 name="Freeform 15">
            <a:extLst>
              <a:ext uri="{FF2B5EF4-FFF2-40B4-BE49-F238E27FC236}">
                <a16:creationId xmlns:a16="http://schemas.microsoft.com/office/drawing/2014/main" id="{D84A128F-B44F-23C5-569E-40F011529EBA}"/>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2" name="Freeform 16">
            <a:extLst>
              <a:ext uri="{FF2B5EF4-FFF2-40B4-BE49-F238E27FC236}">
                <a16:creationId xmlns:a16="http://schemas.microsoft.com/office/drawing/2014/main" id="{4BBEA61A-02DF-2524-33E3-5A8A843FAC14}"/>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3" name="Freeform 17">
            <a:extLst>
              <a:ext uri="{FF2B5EF4-FFF2-40B4-BE49-F238E27FC236}">
                <a16:creationId xmlns:a16="http://schemas.microsoft.com/office/drawing/2014/main" id="{18708644-7D36-D727-9C66-858A9358A413}"/>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4" name="Freeform 18">
            <a:extLst>
              <a:ext uri="{FF2B5EF4-FFF2-40B4-BE49-F238E27FC236}">
                <a16:creationId xmlns:a16="http://schemas.microsoft.com/office/drawing/2014/main" id="{D008E5DC-454A-F239-932D-3E13790E2ADC}"/>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5" name="Freeform 19">
            <a:extLst>
              <a:ext uri="{FF2B5EF4-FFF2-40B4-BE49-F238E27FC236}">
                <a16:creationId xmlns:a16="http://schemas.microsoft.com/office/drawing/2014/main" id="{4E683201-327F-EA31-B58E-88DECB429BCF}"/>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Rectangle 20">
            <a:extLst>
              <a:ext uri="{FF2B5EF4-FFF2-40B4-BE49-F238E27FC236}">
                <a16:creationId xmlns:a16="http://schemas.microsoft.com/office/drawing/2014/main" id="{95469679-1247-F27A-4E77-F28986F6C335}"/>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27" name="Text Box 6">
          <a:extLst>
            <a:ext uri="{FF2B5EF4-FFF2-40B4-BE49-F238E27FC236}">
              <a16:creationId xmlns:a16="http://schemas.microsoft.com/office/drawing/2014/main" id="{436223FC-93AE-4F5C-A4C6-A7B25D0BDF82}"/>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28" name="図 27">
          <a:extLst>
            <a:ext uri="{FF2B5EF4-FFF2-40B4-BE49-F238E27FC236}">
              <a16:creationId xmlns:a16="http://schemas.microsoft.com/office/drawing/2014/main" id="{A4496725-92D1-4027-9A43-E1D3FEFD79B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29" name="図 28">
          <a:extLst>
            <a:ext uri="{FF2B5EF4-FFF2-40B4-BE49-F238E27FC236}">
              <a16:creationId xmlns:a16="http://schemas.microsoft.com/office/drawing/2014/main" id="{54C1F55A-BF4A-445B-A308-7567634E4E1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A30A7392-40E1-4F3C-9FDD-037DF4CC70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894952BE-507F-4E9C-8A1D-6CEF5D4173F6}"/>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6DD912CF-F3CE-4FFD-AD99-05A21B25365B}"/>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F46B6E04-D133-B539-0A6E-73FB7D6C0821}"/>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A7E82F43-2101-EF33-4908-87386F15085C}"/>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4D4397A4-8E3C-7C70-B65A-7DFBEE679B82}"/>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AC4DDBC5-69C7-6A55-87C9-51E8C5CA1EA9}"/>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B81CC407-981C-F729-C5C6-49870FB71B31}"/>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6349148A-2DAD-8E2D-9D53-6C6822306BA2}"/>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37D437A0-B1F8-694E-3E57-703D6EC7E551}"/>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D3F692F6-301A-CC2F-27E9-12C40AEE6F06}"/>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A5EF2BF0-B917-4DD6-BE56-68B7A5890BBF}"/>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81047A7D-ABCB-4691-A104-7260EBBECDF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E3D6DF02-1795-42B2-8EA9-82604835CC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xdr:from>
      <xdr:col>29</xdr:col>
      <xdr:colOff>104775</xdr:colOff>
      <xdr:row>3</xdr:row>
      <xdr:rowOff>190500</xdr:rowOff>
    </xdr:from>
    <xdr:to>
      <xdr:col>34</xdr:col>
      <xdr:colOff>85725</xdr:colOff>
      <xdr:row>8</xdr:row>
      <xdr:rowOff>152400</xdr:rowOff>
    </xdr:to>
    <xdr:pic>
      <xdr:nvPicPr>
        <xdr:cNvPr id="16" name="図 28" descr="shiro_syain (2)">
          <a:extLst>
            <a:ext uri="{FF2B5EF4-FFF2-40B4-BE49-F238E27FC236}">
              <a16:creationId xmlns:a16="http://schemas.microsoft.com/office/drawing/2014/main" id="{A3EE4047-3889-4FC6-BBF5-64E75D5DDD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17" name="Text Box 6">
          <a:extLst>
            <a:ext uri="{FF2B5EF4-FFF2-40B4-BE49-F238E27FC236}">
              <a16:creationId xmlns:a16="http://schemas.microsoft.com/office/drawing/2014/main" id="{A519DCD5-ECDB-4764-810E-E067A053C623}"/>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18" name="グループ化 22">
          <a:extLst>
            <a:ext uri="{FF2B5EF4-FFF2-40B4-BE49-F238E27FC236}">
              <a16:creationId xmlns:a16="http://schemas.microsoft.com/office/drawing/2014/main" id="{EDC18A2C-C897-4EEE-AA15-C31A7E9F5BD2}"/>
            </a:ext>
          </a:extLst>
        </xdr:cNvPr>
        <xdr:cNvGrpSpPr>
          <a:grpSpLocks/>
        </xdr:cNvGrpSpPr>
      </xdr:nvGrpSpPr>
      <xdr:grpSpPr bwMode="auto">
        <a:xfrm>
          <a:off x="3886200" y="1041400"/>
          <a:ext cx="2009775" cy="254000"/>
          <a:chOff x="5873158" y="1196752"/>
          <a:chExt cx="2242613" cy="266700"/>
        </a:xfrm>
      </xdr:grpSpPr>
      <xdr:sp macro="" textlink="">
        <xdr:nvSpPr>
          <xdr:cNvPr id="19" name="Freeform 13">
            <a:extLst>
              <a:ext uri="{FF2B5EF4-FFF2-40B4-BE49-F238E27FC236}">
                <a16:creationId xmlns:a16="http://schemas.microsoft.com/office/drawing/2014/main" id="{F97DDEE4-CEA7-B77C-4C75-BC91123FE89D}"/>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 name="Freeform 14">
            <a:extLst>
              <a:ext uri="{FF2B5EF4-FFF2-40B4-BE49-F238E27FC236}">
                <a16:creationId xmlns:a16="http://schemas.microsoft.com/office/drawing/2014/main" id="{CD297C30-A412-AC58-F5BC-F1B002F4E1F2}"/>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 name="Freeform 15">
            <a:extLst>
              <a:ext uri="{FF2B5EF4-FFF2-40B4-BE49-F238E27FC236}">
                <a16:creationId xmlns:a16="http://schemas.microsoft.com/office/drawing/2014/main" id="{0339B486-8AD6-BF3C-1C20-28019787E34D}"/>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2" name="Freeform 16">
            <a:extLst>
              <a:ext uri="{FF2B5EF4-FFF2-40B4-BE49-F238E27FC236}">
                <a16:creationId xmlns:a16="http://schemas.microsoft.com/office/drawing/2014/main" id="{9EFFAFC4-9E46-4479-DFF9-EEEF39B16332}"/>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3" name="Freeform 17">
            <a:extLst>
              <a:ext uri="{FF2B5EF4-FFF2-40B4-BE49-F238E27FC236}">
                <a16:creationId xmlns:a16="http://schemas.microsoft.com/office/drawing/2014/main" id="{779D0889-BAC1-B37C-CCED-DD286D30E9B4}"/>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4" name="Freeform 18">
            <a:extLst>
              <a:ext uri="{FF2B5EF4-FFF2-40B4-BE49-F238E27FC236}">
                <a16:creationId xmlns:a16="http://schemas.microsoft.com/office/drawing/2014/main" id="{6607D62F-2A5B-8842-4E6A-2492EF4485CE}"/>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5" name="Freeform 19">
            <a:extLst>
              <a:ext uri="{FF2B5EF4-FFF2-40B4-BE49-F238E27FC236}">
                <a16:creationId xmlns:a16="http://schemas.microsoft.com/office/drawing/2014/main" id="{7C76B58F-42CA-F11C-FEE4-952B0CD6F11C}"/>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Rectangle 20">
            <a:extLst>
              <a:ext uri="{FF2B5EF4-FFF2-40B4-BE49-F238E27FC236}">
                <a16:creationId xmlns:a16="http://schemas.microsoft.com/office/drawing/2014/main" id="{09231DFA-ADE5-5231-F5A3-AB7C5CDE2E6F}"/>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27" name="Text Box 6">
          <a:extLst>
            <a:ext uri="{FF2B5EF4-FFF2-40B4-BE49-F238E27FC236}">
              <a16:creationId xmlns:a16="http://schemas.microsoft.com/office/drawing/2014/main" id="{ABA8DDAF-4D76-427B-91E1-F72D7CAF852E}"/>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28" name="図 27">
          <a:extLst>
            <a:ext uri="{FF2B5EF4-FFF2-40B4-BE49-F238E27FC236}">
              <a16:creationId xmlns:a16="http://schemas.microsoft.com/office/drawing/2014/main" id="{F3E0FC35-0EC9-4A28-B595-2A60D639A23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29" name="図 28">
          <a:extLst>
            <a:ext uri="{FF2B5EF4-FFF2-40B4-BE49-F238E27FC236}">
              <a16:creationId xmlns:a16="http://schemas.microsoft.com/office/drawing/2014/main" id="{EE63A5D6-D714-4C08-B37C-12C6B02F2B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B9D95E3E-809F-481B-A027-0D81FA949B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7DE45028-0F0F-4ED2-A8AE-D547BA538938}"/>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09FB772B-28C6-480D-B559-D9E5E4542070}"/>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28FC2B10-8C0E-A928-5064-6A9013E4D61C}"/>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36B9352D-D16E-0DB4-8544-7B41ECF2CE9E}"/>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782CB179-3B57-C23F-77D2-18A8BC58829D}"/>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770DC156-EFF0-9FA7-7F3A-C05F6C47BC5E}"/>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A9879EB8-8664-6580-CE5D-67CB154FA953}"/>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8398872F-01F7-EE4C-8C3D-73E03B7B35DC}"/>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3C553897-8BA7-8EE8-1159-78CD389D1E7F}"/>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ADC1FB2D-5004-649D-92C5-4DA78D26BE86}"/>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FCC28AE0-6E54-4DBF-88F0-BFB684906266}"/>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64674631-58A9-466D-9177-EA378D8966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533CD5F2-B247-4165-B566-FBCE85FC43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xdr:from>
      <xdr:col>29</xdr:col>
      <xdr:colOff>104775</xdr:colOff>
      <xdr:row>3</xdr:row>
      <xdr:rowOff>190500</xdr:rowOff>
    </xdr:from>
    <xdr:to>
      <xdr:col>34</xdr:col>
      <xdr:colOff>85725</xdr:colOff>
      <xdr:row>8</xdr:row>
      <xdr:rowOff>152400</xdr:rowOff>
    </xdr:to>
    <xdr:pic>
      <xdr:nvPicPr>
        <xdr:cNvPr id="16" name="図 28" descr="shiro_syain (2)">
          <a:extLst>
            <a:ext uri="{FF2B5EF4-FFF2-40B4-BE49-F238E27FC236}">
              <a16:creationId xmlns:a16="http://schemas.microsoft.com/office/drawing/2014/main" id="{DEEA4923-E2C5-4B33-9F39-185423A0DB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17" name="Text Box 6">
          <a:extLst>
            <a:ext uri="{FF2B5EF4-FFF2-40B4-BE49-F238E27FC236}">
              <a16:creationId xmlns:a16="http://schemas.microsoft.com/office/drawing/2014/main" id="{FF5C9F9B-D26C-4A9A-B711-2FBE174AD6D9}"/>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18" name="グループ化 22">
          <a:extLst>
            <a:ext uri="{FF2B5EF4-FFF2-40B4-BE49-F238E27FC236}">
              <a16:creationId xmlns:a16="http://schemas.microsoft.com/office/drawing/2014/main" id="{F6B9695A-6646-4C66-AAAC-AA88071B6963}"/>
            </a:ext>
          </a:extLst>
        </xdr:cNvPr>
        <xdr:cNvGrpSpPr>
          <a:grpSpLocks/>
        </xdr:cNvGrpSpPr>
      </xdr:nvGrpSpPr>
      <xdr:grpSpPr bwMode="auto">
        <a:xfrm>
          <a:off x="3886200" y="1041400"/>
          <a:ext cx="2009775" cy="254000"/>
          <a:chOff x="5873158" y="1196752"/>
          <a:chExt cx="2242613" cy="266700"/>
        </a:xfrm>
      </xdr:grpSpPr>
      <xdr:sp macro="" textlink="">
        <xdr:nvSpPr>
          <xdr:cNvPr id="19" name="Freeform 13">
            <a:extLst>
              <a:ext uri="{FF2B5EF4-FFF2-40B4-BE49-F238E27FC236}">
                <a16:creationId xmlns:a16="http://schemas.microsoft.com/office/drawing/2014/main" id="{44CE8642-F6E8-7D39-4878-D38F15769C6B}"/>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 name="Freeform 14">
            <a:extLst>
              <a:ext uri="{FF2B5EF4-FFF2-40B4-BE49-F238E27FC236}">
                <a16:creationId xmlns:a16="http://schemas.microsoft.com/office/drawing/2014/main" id="{68000864-0DC9-17F7-2623-A721654BEEED}"/>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 name="Freeform 15">
            <a:extLst>
              <a:ext uri="{FF2B5EF4-FFF2-40B4-BE49-F238E27FC236}">
                <a16:creationId xmlns:a16="http://schemas.microsoft.com/office/drawing/2014/main" id="{34EA0312-019E-BCDD-1FB1-05166DB1A77A}"/>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2" name="Freeform 16">
            <a:extLst>
              <a:ext uri="{FF2B5EF4-FFF2-40B4-BE49-F238E27FC236}">
                <a16:creationId xmlns:a16="http://schemas.microsoft.com/office/drawing/2014/main" id="{B267E0B5-B9E9-F33B-6D9B-91A476DED7B3}"/>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3" name="Freeform 17">
            <a:extLst>
              <a:ext uri="{FF2B5EF4-FFF2-40B4-BE49-F238E27FC236}">
                <a16:creationId xmlns:a16="http://schemas.microsoft.com/office/drawing/2014/main" id="{8BC9EA48-994A-16C7-30C3-7353CDD25A4A}"/>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4" name="Freeform 18">
            <a:extLst>
              <a:ext uri="{FF2B5EF4-FFF2-40B4-BE49-F238E27FC236}">
                <a16:creationId xmlns:a16="http://schemas.microsoft.com/office/drawing/2014/main" id="{3B5D5E64-728E-3BFC-D2E0-89CEE33753CF}"/>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5" name="Freeform 19">
            <a:extLst>
              <a:ext uri="{FF2B5EF4-FFF2-40B4-BE49-F238E27FC236}">
                <a16:creationId xmlns:a16="http://schemas.microsoft.com/office/drawing/2014/main" id="{5AFF26DE-EDAF-D83F-1131-AD3B38D1BCB5}"/>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Rectangle 20">
            <a:extLst>
              <a:ext uri="{FF2B5EF4-FFF2-40B4-BE49-F238E27FC236}">
                <a16:creationId xmlns:a16="http://schemas.microsoft.com/office/drawing/2014/main" id="{C24195C6-3BBB-1153-1566-8A7943BAAFD7}"/>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27" name="Text Box 6">
          <a:extLst>
            <a:ext uri="{FF2B5EF4-FFF2-40B4-BE49-F238E27FC236}">
              <a16:creationId xmlns:a16="http://schemas.microsoft.com/office/drawing/2014/main" id="{F908CB70-477D-4BB8-8668-A6202797AD79}"/>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28" name="図 27">
          <a:extLst>
            <a:ext uri="{FF2B5EF4-FFF2-40B4-BE49-F238E27FC236}">
              <a16:creationId xmlns:a16="http://schemas.microsoft.com/office/drawing/2014/main" id="{7E2D5726-0CF9-44CA-9EA7-FF4DBA03AB8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29" name="図 28">
          <a:extLst>
            <a:ext uri="{FF2B5EF4-FFF2-40B4-BE49-F238E27FC236}">
              <a16:creationId xmlns:a16="http://schemas.microsoft.com/office/drawing/2014/main" id="{5492AC93-A628-4D45-B5B9-365749A4B64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18C2CEE4-95B7-4CC8-A04B-1EC06AB88E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2FF8375B-AC91-4F47-AAF6-6997E581662B}"/>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F3AD3535-AAD7-4952-82DF-92E0F8084B30}"/>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FB66FBBE-06F4-B9A3-1436-7C2EF10153E7}"/>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5248E7C5-32F9-86EA-BEC6-FF0E054F8C91}"/>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E7097D01-9117-489E-082D-3A893BE22269}"/>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66DD8CD5-AF9A-25B9-63CF-D60E3CFF7F62}"/>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413B5185-08AD-2970-4C27-AC6E4E9968A1}"/>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F8945EF1-10D4-1C46-4B34-7B68C00039F0}"/>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BEE1FBFA-8B1C-0D33-90D3-DFA57F82E73F}"/>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9AA41EC0-7793-D3F6-4F49-652E93470108}"/>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542250FF-F202-431A-BD88-C51A37A0F67B}"/>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4ADAE488-DD09-457C-A5A2-F36EA292920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4AE5B05E-3439-45B9-8575-01C7790E4D3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xdr:from>
      <xdr:col>29</xdr:col>
      <xdr:colOff>104775</xdr:colOff>
      <xdr:row>3</xdr:row>
      <xdr:rowOff>190500</xdr:rowOff>
    </xdr:from>
    <xdr:to>
      <xdr:col>34</xdr:col>
      <xdr:colOff>85725</xdr:colOff>
      <xdr:row>8</xdr:row>
      <xdr:rowOff>152400</xdr:rowOff>
    </xdr:to>
    <xdr:pic>
      <xdr:nvPicPr>
        <xdr:cNvPr id="16" name="図 28" descr="shiro_syain (2)">
          <a:extLst>
            <a:ext uri="{FF2B5EF4-FFF2-40B4-BE49-F238E27FC236}">
              <a16:creationId xmlns:a16="http://schemas.microsoft.com/office/drawing/2014/main" id="{CD45B23B-E6AC-40BC-A3CC-C094C0ADB1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17" name="Text Box 6">
          <a:extLst>
            <a:ext uri="{FF2B5EF4-FFF2-40B4-BE49-F238E27FC236}">
              <a16:creationId xmlns:a16="http://schemas.microsoft.com/office/drawing/2014/main" id="{CC447EF4-A2DB-4BBF-936C-7AF536D1AC84}"/>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18" name="グループ化 22">
          <a:extLst>
            <a:ext uri="{FF2B5EF4-FFF2-40B4-BE49-F238E27FC236}">
              <a16:creationId xmlns:a16="http://schemas.microsoft.com/office/drawing/2014/main" id="{A3DE7018-CCC9-4497-83B0-1AA053661C9B}"/>
            </a:ext>
          </a:extLst>
        </xdr:cNvPr>
        <xdr:cNvGrpSpPr>
          <a:grpSpLocks/>
        </xdr:cNvGrpSpPr>
      </xdr:nvGrpSpPr>
      <xdr:grpSpPr bwMode="auto">
        <a:xfrm>
          <a:off x="3886200" y="1041400"/>
          <a:ext cx="2009775" cy="254000"/>
          <a:chOff x="5873158" y="1196752"/>
          <a:chExt cx="2242613" cy="266700"/>
        </a:xfrm>
      </xdr:grpSpPr>
      <xdr:sp macro="" textlink="">
        <xdr:nvSpPr>
          <xdr:cNvPr id="19" name="Freeform 13">
            <a:extLst>
              <a:ext uri="{FF2B5EF4-FFF2-40B4-BE49-F238E27FC236}">
                <a16:creationId xmlns:a16="http://schemas.microsoft.com/office/drawing/2014/main" id="{231AE53B-AB30-8F82-C45E-06EBF06B3006}"/>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 name="Freeform 14">
            <a:extLst>
              <a:ext uri="{FF2B5EF4-FFF2-40B4-BE49-F238E27FC236}">
                <a16:creationId xmlns:a16="http://schemas.microsoft.com/office/drawing/2014/main" id="{50861EC3-E7BD-2D1E-7A98-711A0B152968}"/>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 name="Freeform 15">
            <a:extLst>
              <a:ext uri="{FF2B5EF4-FFF2-40B4-BE49-F238E27FC236}">
                <a16:creationId xmlns:a16="http://schemas.microsoft.com/office/drawing/2014/main" id="{84F388AD-655A-46D2-BE1E-DC9BA338A370}"/>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2" name="Freeform 16">
            <a:extLst>
              <a:ext uri="{FF2B5EF4-FFF2-40B4-BE49-F238E27FC236}">
                <a16:creationId xmlns:a16="http://schemas.microsoft.com/office/drawing/2014/main" id="{511BF568-E483-638A-3810-7B14C855F96E}"/>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3" name="Freeform 17">
            <a:extLst>
              <a:ext uri="{FF2B5EF4-FFF2-40B4-BE49-F238E27FC236}">
                <a16:creationId xmlns:a16="http://schemas.microsoft.com/office/drawing/2014/main" id="{88F08B24-8968-5323-10E7-ED16451B0B04}"/>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4" name="Freeform 18">
            <a:extLst>
              <a:ext uri="{FF2B5EF4-FFF2-40B4-BE49-F238E27FC236}">
                <a16:creationId xmlns:a16="http://schemas.microsoft.com/office/drawing/2014/main" id="{D4790E8A-7FF6-BCC7-822C-28956DC492F0}"/>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5" name="Freeform 19">
            <a:extLst>
              <a:ext uri="{FF2B5EF4-FFF2-40B4-BE49-F238E27FC236}">
                <a16:creationId xmlns:a16="http://schemas.microsoft.com/office/drawing/2014/main" id="{2C9E6290-61B6-607B-D382-F903FD4D5D42}"/>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Rectangle 20">
            <a:extLst>
              <a:ext uri="{FF2B5EF4-FFF2-40B4-BE49-F238E27FC236}">
                <a16:creationId xmlns:a16="http://schemas.microsoft.com/office/drawing/2014/main" id="{7646A021-CE4E-47DF-F91A-5716EDBD6BB8}"/>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27" name="Text Box 6">
          <a:extLst>
            <a:ext uri="{FF2B5EF4-FFF2-40B4-BE49-F238E27FC236}">
              <a16:creationId xmlns:a16="http://schemas.microsoft.com/office/drawing/2014/main" id="{1C30F076-472B-40FC-975D-37E55CCF4027}"/>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28" name="図 27">
          <a:extLst>
            <a:ext uri="{FF2B5EF4-FFF2-40B4-BE49-F238E27FC236}">
              <a16:creationId xmlns:a16="http://schemas.microsoft.com/office/drawing/2014/main" id="{D10BECE0-807E-41D2-94A8-18A440B6B37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29" name="図 28">
          <a:extLst>
            <a:ext uri="{FF2B5EF4-FFF2-40B4-BE49-F238E27FC236}">
              <a16:creationId xmlns:a16="http://schemas.microsoft.com/office/drawing/2014/main" id="{DCCFF524-33C4-4AA5-8A75-0B0FE8AB51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227A23B9-2BCA-47A8-8E37-B2F82009DA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6E521C25-5A0C-4AE1-94DE-50FDABDD3CFB}"/>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F2CA9421-FD01-40DC-B412-BB23FDF6A655}"/>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E07D0234-5D59-C33D-76E5-B15713749010}"/>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5E204F5F-AC55-8A45-F88C-2D0AFDBE754B}"/>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C4DA657E-5AE9-562B-3C3F-F30EAF687CA4}"/>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4517AF1D-0885-BDC5-2718-4480E7F0AEED}"/>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CE65CC6D-0EBB-16D1-BADE-635E3A1FA41D}"/>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CF450173-BD5F-44C1-B896-9FC29CF48624}"/>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4B742761-BF4C-578D-5FD3-121796A05A7C}"/>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4363FA45-0F98-EAAC-AFFF-C9ED91091CA8}"/>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298195CC-22DD-4C84-BFC7-3A64509BC770}"/>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1374110D-9758-4858-98E7-0138FA6BDA4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E763FD03-5CBC-4D52-88FB-0B9566C0B23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xdr:from>
      <xdr:col>29</xdr:col>
      <xdr:colOff>104775</xdr:colOff>
      <xdr:row>3</xdr:row>
      <xdr:rowOff>190500</xdr:rowOff>
    </xdr:from>
    <xdr:to>
      <xdr:col>34</xdr:col>
      <xdr:colOff>85725</xdr:colOff>
      <xdr:row>8</xdr:row>
      <xdr:rowOff>152400</xdr:rowOff>
    </xdr:to>
    <xdr:pic>
      <xdr:nvPicPr>
        <xdr:cNvPr id="16" name="図 28" descr="shiro_syain (2)">
          <a:extLst>
            <a:ext uri="{FF2B5EF4-FFF2-40B4-BE49-F238E27FC236}">
              <a16:creationId xmlns:a16="http://schemas.microsoft.com/office/drawing/2014/main" id="{9A32981A-47AE-4827-9B29-CCE47980B7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17" name="Text Box 6">
          <a:extLst>
            <a:ext uri="{FF2B5EF4-FFF2-40B4-BE49-F238E27FC236}">
              <a16:creationId xmlns:a16="http://schemas.microsoft.com/office/drawing/2014/main" id="{B19683F2-0807-4E89-A11C-0C42B530D493}"/>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18" name="グループ化 22">
          <a:extLst>
            <a:ext uri="{FF2B5EF4-FFF2-40B4-BE49-F238E27FC236}">
              <a16:creationId xmlns:a16="http://schemas.microsoft.com/office/drawing/2014/main" id="{B4F1AEFF-3399-4F28-B7A7-58C82D7A2831}"/>
            </a:ext>
          </a:extLst>
        </xdr:cNvPr>
        <xdr:cNvGrpSpPr>
          <a:grpSpLocks/>
        </xdr:cNvGrpSpPr>
      </xdr:nvGrpSpPr>
      <xdr:grpSpPr bwMode="auto">
        <a:xfrm>
          <a:off x="3886200" y="1041400"/>
          <a:ext cx="2009775" cy="254000"/>
          <a:chOff x="5873158" y="1196752"/>
          <a:chExt cx="2242613" cy="266700"/>
        </a:xfrm>
      </xdr:grpSpPr>
      <xdr:sp macro="" textlink="">
        <xdr:nvSpPr>
          <xdr:cNvPr id="19" name="Freeform 13">
            <a:extLst>
              <a:ext uri="{FF2B5EF4-FFF2-40B4-BE49-F238E27FC236}">
                <a16:creationId xmlns:a16="http://schemas.microsoft.com/office/drawing/2014/main" id="{0F27E244-AAD0-BA0E-0CF0-79DC229204A5}"/>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 name="Freeform 14">
            <a:extLst>
              <a:ext uri="{FF2B5EF4-FFF2-40B4-BE49-F238E27FC236}">
                <a16:creationId xmlns:a16="http://schemas.microsoft.com/office/drawing/2014/main" id="{FCA14ECC-F144-0B72-0738-A9EE39A030EF}"/>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 name="Freeform 15">
            <a:extLst>
              <a:ext uri="{FF2B5EF4-FFF2-40B4-BE49-F238E27FC236}">
                <a16:creationId xmlns:a16="http://schemas.microsoft.com/office/drawing/2014/main" id="{09B4B91E-C3E2-027D-BD1F-0B751C44E3F9}"/>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2" name="Freeform 16">
            <a:extLst>
              <a:ext uri="{FF2B5EF4-FFF2-40B4-BE49-F238E27FC236}">
                <a16:creationId xmlns:a16="http://schemas.microsoft.com/office/drawing/2014/main" id="{FD6B7E16-0F9C-14C4-58E7-6024DDBD6F48}"/>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3" name="Freeform 17">
            <a:extLst>
              <a:ext uri="{FF2B5EF4-FFF2-40B4-BE49-F238E27FC236}">
                <a16:creationId xmlns:a16="http://schemas.microsoft.com/office/drawing/2014/main" id="{93E2D25C-9637-EC3C-4FD3-CC4D943FD7B9}"/>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4" name="Freeform 18">
            <a:extLst>
              <a:ext uri="{FF2B5EF4-FFF2-40B4-BE49-F238E27FC236}">
                <a16:creationId xmlns:a16="http://schemas.microsoft.com/office/drawing/2014/main" id="{D47A3AAA-9F1D-DA0E-AEAA-1A25FCF94FAE}"/>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5" name="Freeform 19">
            <a:extLst>
              <a:ext uri="{FF2B5EF4-FFF2-40B4-BE49-F238E27FC236}">
                <a16:creationId xmlns:a16="http://schemas.microsoft.com/office/drawing/2014/main" id="{D2073B66-7B05-2F0D-4AF6-1781D501D320}"/>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Rectangle 20">
            <a:extLst>
              <a:ext uri="{FF2B5EF4-FFF2-40B4-BE49-F238E27FC236}">
                <a16:creationId xmlns:a16="http://schemas.microsoft.com/office/drawing/2014/main" id="{E8488D4A-4672-26B7-75AB-28B7E0527EEE}"/>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27" name="Text Box 6">
          <a:extLst>
            <a:ext uri="{FF2B5EF4-FFF2-40B4-BE49-F238E27FC236}">
              <a16:creationId xmlns:a16="http://schemas.microsoft.com/office/drawing/2014/main" id="{5833F474-72DF-4B6E-93C8-D56E9935AD92}"/>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28" name="図 27">
          <a:extLst>
            <a:ext uri="{FF2B5EF4-FFF2-40B4-BE49-F238E27FC236}">
              <a16:creationId xmlns:a16="http://schemas.microsoft.com/office/drawing/2014/main" id="{D234DEF6-34BB-444B-B144-22ADB1366BA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29" name="図 28">
          <a:extLst>
            <a:ext uri="{FF2B5EF4-FFF2-40B4-BE49-F238E27FC236}">
              <a16:creationId xmlns:a16="http://schemas.microsoft.com/office/drawing/2014/main" id="{8B30123F-5978-47A5-8C52-F5F06837505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97B71-B60A-4CE5-AE53-FD84CF99D704}">
  <sheetPr>
    <pageSetUpPr fitToPage="1"/>
  </sheetPr>
  <dimension ref="A1:AK51"/>
  <sheetViews>
    <sheetView tabSelected="1" topLeftCell="A4" zoomScaleNormal="100" workbookViewId="0">
      <selection sqref="A1:AI51"/>
    </sheetView>
  </sheetViews>
  <sheetFormatPr defaultRowHeight="13" x14ac:dyDescent="0.2"/>
  <cols>
    <col min="1" max="36" width="2.453125" customWidth="1"/>
    <col min="37" max="37" width="25.26953125" bestFit="1" customWidth="1"/>
    <col min="38" max="38" width="2.453125" customWidth="1"/>
  </cols>
  <sheetData>
    <row r="1" spans="1:37" ht="20.25" customHeight="1" x14ac:dyDescent="0.2">
      <c r="A1" s="13" t="s">
        <v>51</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row>
    <row r="2" spans="1:37" ht="20.25" customHeight="1" x14ac:dyDescent="0.2">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K2" t="s">
        <v>21</v>
      </c>
    </row>
    <row r="3" spans="1:37"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7" ht="17.25" customHeight="1" x14ac:dyDescent="0.2">
      <c r="A4" s="15" t="s">
        <v>33</v>
      </c>
      <c r="B4" s="15"/>
      <c r="C4" s="15"/>
      <c r="D4" s="15"/>
      <c r="E4" s="15"/>
      <c r="F4" s="15"/>
      <c r="G4" s="15"/>
      <c r="H4" s="15"/>
      <c r="I4" s="15"/>
      <c r="J4" s="15"/>
      <c r="K4" s="15"/>
      <c r="L4" s="15"/>
      <c r="M4" s="15"/>
      <c r="N4" s="15"/>
      <c r="O4" s="17" t="s">
        <v>0</v>
      </c>
      <c r="P4" s="17"/>
      <c r="Q4" s="17"/>
      <c r="R4" s="1"/>
      <c r="S4" s="1"/>
      <c r="T4" s="1"/>
      <c r="U4" s="1"/>
      <c r="V4" s="1"/>
      <c r="W4" s="1"/>
      <c r="X4" s="1"/>
      <c r="Y4" s="1"/>
      <c r="Z4" s="19">
        <v>45483</v>
      </c>
      <c r="AA4" s="19"/>
      <c r="AB4" s="19"/>
      <c r="AC4" s="19"/>
      <c r="AD4" s="19"/>
      <c r="AE4" s="19"/>
      <c r="AF4" s="19"/>
      <c r="AG4" s="19"/>
      <c r="AH4" s="19"/>
      <c r="AI4" s="19"/>
      <c r="AK4" t="s">
        <v>202</v>
      </c>
    </row>
    <row r="5" spans="1:37" ht="14.25" customHeight="1" thickBot="1" x14ac:dyDescent="0.25">
      <c r="A5" s="16"/>
      <c r="B5" s="16"/>
      <c r="C5" s="16"/>
      <c r="D5" s="16"/>
      <c r="E5" s="16"/>
      <c r="F5" s="16"/>
      <c r="G5" s="16"/>
      <c r="H5" s="16"/>
      <c r="I5" s="16"/>
      <c r="J5" s="16"/>
      <c r="K5" s="16"/>
      <c r="L5" s="16"/>
      <c r="M5" s="16"/>
      <c r="N5" s="16"/>
      <c r="O5" s="18"/>
      <c r="P5" s="18"/>
      <c r="Q5" s="18"/>
      <c r="R5" s="1"/>
      <c r="S5" s="1"/>
      <c r="T5" s="1"/>
      <c r="U5" s="1"/>
      <c r="V5" s="1"/>
      <c r="W5" s="1"/>
      <c r="X5" s="1"/>
      <c r="Y5" s="1"/>
    </row>
    <row r="6" spans="1:37" ht="16.5" x14ac:dyDescent="0.2">
      <c r="A6" s="2"/>
      <c r="B6" s="2"/>
      <c r="C6" s="2"/>
      <c r="D6" s="2"/>
      <c r="E6" s="2"/>
      <c r="F6" s="2"/>
      <c r="G6" s="2"/>
      <c r="H6" s="2"/>
      <c r="I6" s="2"/>
      <c r="J6" s="2"/>
      <c r="K6" s="2"/>
      <c r="L6" s="2"/>
      <c r="M6" s="2"/>
      <c r="N6" s="2"/>
      <c r="O6" s="2"/>
      <c r="P6" s="2"/>
      <c r="Q6" s="2"/>
      <c r="R6" s="1"/>
      <c r="S6" s="1"/>
      <c r="T6" s="1"/>
      <c r="U6" s="1"/>
      <c r="V6" s="1"/>
      <c r="W6" s="1"/>
      <c r="X6" s="1"/>
      <c r="Y6" s="1"/>
    </row>
    <row r="7" spans="1:37" ht="12.75" customHeight="1" x14ac:dyDescent="0.2">
      <c r="A7" s="20" t="s">
        <v>19</v>
      </c>
      <c r="B7" s="20"/>
      <c r="C7" s="20"/>
      <c r="D7" s="20"/>
      <c r="E7" s="20"/>
      <c r="F7" s="20"/>
      <c r="G7" s="20"/>
      <c r="H7" s="22">
        <f>AB43</f>
        <v>156475</v>
      </c>
      <c r="I7" s="23"/>
      <c r="J7" s="23"/>
      <c r="K7" s="23"/>
      <c r="L7" s="23"/>
      <c r="M7" s="23"/>
      <c r="N7" s="23"/>
      <c r="O7" s="23"/>
      <c r="P7" s="23"/>
      <c r="Q7" s="23"/>
      <c r="R7" s="1"/>
      <c r="S7" s="1"/>
      <c r="T7" s="1"/>
      <c r="U7" s="1"/>
      <c r="V7" s="1"/>
      <c r="W7" s="1"/>
      <c r="X7" s="1"/>
      <c r="Y7" s="1"/>
      <c r="Z7" s="1"/>
      <c r="AA7" s="1"/>
      <c r="AB7" s="1"/>
      <c r="AC7" s="1"/>
      <c r="AD7" s="1"/>
      <c r="AE7" s="1"/>
      <c r="AF7" s="1"/>
      <c r="AG7" s="1"/>
      <c r="AH7" s="1"/>
      <c r="AI7" s="1"/>
    </row>
    <row r="8" spans="1:37" ht="13.15" customHeight="1" thickBot="1" x14ac:dyDescent="0.25">
      <c r="A8" s="21"/>
      <c r="B8" s="21"/>
      <c r="C8" s="21"/>
      <c r="D8" s="21"/>
      <c r="E8" s="21"/>
      <c r="F8" s="21"/>
      <c r="G8" s="21"/>
      <c r="H8" s="24"/>
      <c r="I8" s="24"/>
      <c r="J8" s="24"/>
      <c r="K8" s="24"/>
      <c r="L8" s="24"/>
      <c r="M8" s="24"/>
      <c r="N8" s="24"/>
      <c r="O8" s="24"/>
      <c r="P8" s="24"/>
      <c r="Q8" s="24"/>
      <c r="R8" s="1" t="s">
        <v>1</v>
      </c>
      <c r="S8" s="1"/>
      <c r="T8" s="1"/>
      <c r="U8" s="1"/>
      <c r="V8" s="1"/>
      <c r="W8" s="1"/>
      <c r="X8" s="1"/>
      <c r="Y8" s="1"/>
      <c r="Z8" s="1"/>
      <c r="AA8" s="1"/>
      <c r="AB8" s="1"/>
      <c r="AC8" s="1"/>
      <c r="AD8" s="1"/>
      <c r="AE8" s="1"/>
      <c r="AF8" s="1"/>
      <c r="AG8" s="1"/>
      <c r="AH8" s="1"/>
      <c r="AI8" s="1"/>
      <c r="AK8" t="s">
        <v>98</v>
      </c>
    </row>
    <row r="9" spans="1:37" ht="22.5" customHeight="1" x14ac:dyDescent="0.2">
      <c r="A9" s="3"/>
      <c r="B9" s="3"/>
      <c r="C9" s="3"/>
      <c r="D9" s="3"/>
      <c r="E9" s="3"/>
      <c r="F9" s="3"/>
      <c r="G9" s="3"/>
      <c r="H9" s="3"/>
      <c r="I9" s="3"/>
      <c r="J9" s="3"/>
      <c r="K9" s="3"/>
      <c r="L9" s="3"/>
      <c r="M9" s="3"/>
      <c r="N9" s="3"/>
      <c r="O9" s="3"/>
      <c r="P9" s="3"/>
      <c r="Q9" s="3"/>
      <c r="R9" s="1"/>
      <c r="S9" s="1"/>
      <c r="T9" s="1"/>
      <c r="U9" s="1"/>
      <c r="V9" s="1"/>
      <c r="W9" s="1"/>
      <c r="X9" s="25"/>
      <c r="Y9" s="25"/>
      <c r="Z9" s="25"/>
      <c r="AA9" s="25"/>
      <c r="AB9" s="25"/>
      <c r="AC9" s="25"/>
      <c r="AD9" s="25"/>
      <c r="AE9" s="25"/>
      <c r="AF9" s="25"/>
      <c r="AG9" s="25"/>
      <c r="AH9" s="25"/>
      <c r="AI9" s="25"/>
    </row>
    <row r="10" spans="1:37" ht="15.75" customHeight="1" x14ac:dyDescent="0.2">
      <c r="A10" s="26" t="s">
        <v>2</v>
      </c>
      <c r="B10" s="26"/>
      <c r="C10" s="26"/>
      <c r="D10" s="26"/>
      <c r="E10" s="27" t="s">
        <v>20</v>
      </c>
      <c r="F10" s="27"/>
      <c r="G10" s="27"/>
      <c r="H10" s="27"/>
      <c r="I10" s="27"/>
      <c r="J10" s="27"/>
      <c r="K10" s="27"/>
      <c r="L10" s="27"/>
      <c r="M10" s="27"/>
      <c r="N10" s="27"/>
      <c r="O10" s="27"/>
      <c r="P10" s="27"/>
      <c r="Q10" s="27"/>
      <c r="R10" s="1"/>
      <c r="S10" s="1"/>
      <c r="T10" s="1"/>
      <c r="U10" s="1"/>
      <c r="V10" s="1"/>
      <c r="W10" s="4"/>
      <c r="X10" s="4"/>
      <c r="Y10" s="4"/>
      <c r="Z10" s="4"/>
      <c r="AA10" s="4"/>
      <c r="AB10" s="4"/>
      <c r="AC10" s="4"/>
      <c r="AD10" s="4"/>
      <c r="AE10" s="4"/>
      <c r="AF10" s="4"/>
      <c r="AG10" s="4"/>
      <c r="AH10" s="4"/>
      <c r="AI10" s="4"/>
    </row>
    <row r="11" spans="1:37" ht="15.75" customHeight="1" x14ac:dyDescent="0.2">
      <c r="A11" s="28" t="s">
        <v>3</v>
      </c>
      <c r="B11" s="28"/>
      <c r="C11" s="28"/>
      <c r="D11" s="28"/>
      <c r="E11" s="29" t="s">
        <v>4</v>
      </c>
      <c r="F11" s="29"/>
      <c r="G11" s="29"/>
      <c r="H11" s="29"/>
      <c r="I11" s="29"/>
      <c r="J11" s="29"/>
      <c r="K11" s="29"/>
      <c r="L11" s="29"/>
      <c r="M11" s="29"/>
      <c r="N11" s="29"/>
      <c r="O11" s="29"/>
      <c r="P11" s="29"/>
      <c r="Q11" s="29"/>
      <c r="R11" s="1"/>
      <c r="S11" s="1"/>
      <c r="T11" s="1"/>
      <c r="U11" s="1"/>
      <c r="V11" s="1"/>
      <c r="W11" s="5"/>
      <c r="X11" s="5"/>
      <c r="Y11" s="5"/>
      <c r="Z11" s="6"/>
      <c r="AA11" s="6"/>
      <c r="AB11" s="6"/>
      <c r="AC11" s="6"/>
      <c r="AD11" s="6"/>
      <c r="AE11" s="6"/>
      <c r="AF11" s="6"/>
      <c r="AG11" s="6"/>
      <c r="AH11" s="6"/>
      <c r="AI11" s="6"/>
    </row>
    <row r="12" spans="1:37" ht="15.75" customHeight="1" x14ac:dyDescent="0.2">
      <c r="A12" s="28" t="s">
        <v>5</v>
      </c>
      <c r="B12" s="28"/>
      <c r="C12" s="28"/>
      <c r="D12" s="28"/>
      <c r="E12" s="29" t="s">
        <v>6</v>
      </c>
      <c r="F12" s="29"/>
      <c r="G12" s="29"/>
      <c r="H12" s="29"/>
      <c r="I12" s="29"/>
      <c r="J12" s="29"/>
      <c r="K12" s="29"/>
      <c r="L12" s="29"/>
      <c r="M12" s="29"/>
      <c r="N12" s="29"/>
      <c r="O12" s="29"/>
      <c r="P12" s="29"/>
      <c r="Q12" s="29"/>
      <c r="R12" s="1"/>
      <c r="S12" s="1"/>
      <c r="T12" s="1"/>
      <c r="U12" s="1"/>
      <c r="V12" s="1"/>
      <c r="W12" s="1"/>
      <c r="X12" s="1"/>
      <c r="Y12" s="30" t="s">
        <v>7</v>
      </c>
      <c r="Z12" s="30"/>
      <c r="AA12" s="30"/>
      <c r="AB12" s="30"/>
      <c r="AC12" s="31" t="s">
        <v>8</v>
      </c>
      <c r="AD12" s="32"/>
      <c r="AE12" s="32"/>
      <c r="AF12" s="33"/>
    </row>
    <row r="13" spans="1:37" ht="15.75" customHeight="1" x14ac:dyDescent="0.2">
      <c r="A13" s="7"/>
      <c r="B13" s="7"/>
      <c r="C13" s="7"/>
      <c r="D13" s="7"/>
      <c r="E13" s="34" t="s">
        <v>52</v>
      </c>
      <c r="F13" s="34"/>
      <c r="G13" s="34"/>
      <c r="H13" s="34"/>
      <c r="I13" s="34"/>
      <c r="J13" s="34"/>
      <c r="K13" s="34"/>
      <c r="L13" s="34"/>
      <c r="M13" s="34"/>
      <c r="N13" s="34"/>
      <c r="O13" s="34"/>
      <c r="P13" s="34"/>
      <c r="Q13" s="34"/>
      <c r="R13" s="1"/>
      <c r="S13" s="1"/>
      <c r="T13" s="1"/>
      <c r="U13" s="1"/>
      <c r="V13" s="1"/>
      <c r="W13" s="1"/>
      <c r="X13" s="1"/>
      <c r="Y13" s="36"/>
      <c r="Z13" s="36"/>
      <c r="AA13" s="36"/>
      <c r="AB13" s="36"/>
      <c r="AC13" s="37"/>
      <c r="AD13" s="38"/>
      <c r="AE13" s="38"/>
      <c r="AF13" s="39"/>
    </row>
    <row r="14" spans="1:37" ht="15.75" customHeight="1" x14ac:dyDescent="0.2">
      <c r="A14" s="26" t="s">
        <v>9</v>
      </c>
      <c r="B14" s="26"/>
      <c r="C14" s="26"/>
      <c r="D14" s="26"/>
      <c r="E14" s="34"/>
      <c r="F14" s="34"/>
      <c r="G14" s="34"/>
      <c r="H14" s="34"/>
      <c r="I14" s="34"/>
      <c r="J14" s="34"/>
      <c r="K14" s="34"/>
      <c r="L14" s="34"/>
      <c r="M14" s="34"/>
      <c r="N14" s="34"/>
      <c r="O14" s="34"/>
      <c r="P14" s="34"/>
      <c r="Q14" s="34"/>
      <c r="Y14" s="36"/>
      <c r="Z14" s="36"/>
      <c r="AA14" s="36"/>
      <c r="AB14" s="36"/>
      <c r="AC14" s="40"/>
      <c r="AD14" s="41"/>
      <c r="AE14" s="41"/>
      <c r="AF14" s="42"/>
    </row>
    <row r="15" spans="1:37" ht="15.75" customHeight="1" x14ac:dyDescent="0.2">
      <c r="E15" s="35"/>
      <c r="F15" s="35"/>
      <c r="G15" s="35"/>
      <c r="H15" s="35"/>
      <c r="I15" s="35"/>
      <c r="J15" s="35"/>
      <c r="K15" s="35"/>
      <c r="L15" s="35"/>
      <c r="M15" s="35"/>
      <c r="N15" s="35"/>
      <c r="O15" s="35"/>
      <c r="P15" s="35"/>
      <c r="Q15" s="35"/>
      <c r="Y15" s="36"/>
      <c r="Z15" s="36"/>
      <c r="AA15" s="36"/>
      <c r="AB15" s="36"/>
      <c r="AC15" s="43"/>
      <c r="AD15" s="44"/>
      <c r="AE15" s="44"/>
      <c r="AF15" s="45"/>
    </row>
    <row r="16" spans="1:37" ht="10" customHeight="1" x14ac:dyDescent="0.2"/>
    <row r="17" spans="1:37" ht="10" customHeight="1"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7" ht="16" customHeight="1" x14ac:dyDescent="0.2">
      <c r="A18" s="46" t="s">
        <v>10</v>
      </c>
      <c r="B18" s="46"/>
      <c r="C18" s="46"/>
      <c r="D18" s="46"/>
      <c r="E18" s="46"/>
      <c r="F18" s="46"/>
      <c r="G18" s="46"/>
      <c r="H18" s="46"/>
      <c r="I18" s="46"/>
      <c r="J18" s="46"/>
      <c r="K18" s="46"/>
      <c r="L18" s="46"/>
      <c r="M18" s="46"/>
      <c r="N18" s="46"/>
      <c r="O18" s="46"/>
      <c r="P18" s="46" t="s">
        <v>11</v>
      </c>
      <c r="Q18" s="46"/>
      <c r="R18" s="46"/>
      <c r="S18" s="46"/>
      <c r="T18" s="46" t="s">
        <v>12</v>
      </c>
      <c r="U18" s="46"/>
      <c r="V18" s="46"/>
      <c r="W18" s="46" t="s">
        <v>13</v>
      </c>
      <c r="X18" s="46"/>
      <c r="Y18" s="46"/>
      <c r="Z18" s="46"/>
      <c r="AA18" s="46"/>
      <c r="AB18" s="46" t="s">
        <v>14</v>
      </c>
      <c r="AC18" s="46"/>
      <c r="AD18" s="46"/>
      <c r="AE18" s="46"/>
      <c r="AF18" s="46"/>
      <c r="AG18" s="46"/>
      <c r="AH18" s="46"/>
      <c r="AI18" s="46"/>
    </row>
    <row r="19" spans="1:37" ht="16" customHeight="1" x14ac:dyDescent="0.2">
      <c r="A19" s="54" t="s">
        <v>25</v>
      </c>
      <c r="B19" s="55"/>
      <c r="C19" s="55"/>
      <c r="D19" s="55"/>
      <c r="E19" s="55"/>
      <c r="F19" s="55"/>
      <c r="G19" s="55"/>
      <c r="H19" s="55"/>
      <c r="I19" s="55"/>
      <c r="J19" s="55"/>
      <c r="K19" s="55"/>
      <c r="L19" s="55"/>
      <c r="M19" s="55"/>
      <c r="N19" s="55"/>
      <c r="O19" s="55"/>
      <c r="P19" s="56"/>
      <c r="Q19" s="56"/>
      <c r="R19" s="56"/>
      <c r="S19" s="56"/>
      <c r="T19" s="57"/>
      <c r="U19" s="57"/>
      <c r="V19" s="57"/>
      <c r="W19" s="56"/>
      <c r="X19" s="56"/>
      <c r="Y19" s="56"/>
      <c r="Z19" s="56"/>
      <c r="AA19" s="56"/>
      <c r="AB19" s="58"/>
      <c r="AC19" s="59"/>
      <c r="AD19" s="59"/>
      <c r="AE19" s="59"/>
      <c r="AF19" s="59"/>
      <c r="AG19" s="59"/>
      <c r="AH19" s="59"/>
      <c r="AI19" s="60"/>
    </row>
    <row r="20" spans="1:37" ht="16" customHeight="1" x14ac:dyDescent="0.2">
      <c r="A20" s="47" t="s">
        <v>164</v>
      </c>
      <c r="B20" s="48"/>
      <c r="C20" s="48"/>
      <c r="D20" s="48"/>
      <c r="E20" s="48"/>
      <c r="F20" s="48"/>
      <c r="G20" s="48"/>
      <c r="H20" s="48"/>
      <c r="I20" s="48"/>
      <c r="J20" s="48"/>
      <c r="K20" s="48"/>
      <c r="L20" s="48"/>
      <c r="M20" s="48"/>
      <c r="N20" s="48"/>
      <c r="O20" s="48"/>
      <c r="P20" s="51"/>
      <c r="Q20" s="51"/>
      <c r="R20" s="51"/>
      <c r="S20" s="51"/>
      <c r="T20" s="51"/>
      <c r="U20" s="51"/>
      <c r="V20" s="51"/>
      <c r="W20" s="51"/>
      <c r="X20" s="51"/>
      <c r="Y20" s="51"/>
      <c r="Z20" s="51"/>
      <c r="AA20" s="51"/>
      <c r="AB20" s="52"/>
      <c r="AC20" s="52"/>
      <c r="AD20" s="52"/>
      <c r="AE20" s="52"/>
      <c r="AF20" s="52"/>
      <c r="AG20" s="52"/>
      <c r="AH20" s="52"/>
      <c r="AI20" s="53"/>
    </row>
    <row r="21" spans="1:37" ht="16" customHeight="1" x14ac:dyDescent="0.2">
      <c r="A21" s="47" t="s">
        <v>26</v>
      </c>
      <c r="B21" s="48"/>
      <c r="C21" s="48"/>
      <c r="D21" s="48"/>
      <c r="E21" s="48"/>
      <c r="F21" s="48"/>
      <c r="G21" s="48"/>
      <c r="H21" s="48"/>
      <c r="I21" s="48"/>
      <c r="J21" s="48"/>
      <c r="K21" s="48"/>
      <c r="L21" s="48"/>
      <c r="M21" s="48"/>
      <c r="N21" s="48"/>
      <c r="O21" s="48"/>
      <c r="P21" s="49">
        <v>0.5</v>
      </c>
      <c r="Q21" s="49"/>
      <c r="R21" s="49"/>
      <c r="S21" s="49"/>
      <c r="T21" s="50" t="s">
        <v>35</v>
      </c>
      <c r="U21" s="50"/>
      <c r="V21" s="50"/>
      <c r="W21" s="51">
        <v>8500</v>
      </c>
      <c r="X21" s="51"/>
      <c r="Y21" s="51"/>
      <c r="Z21" s="51"/>
      <c r="AA21" s="51"/>
      <c r="AB21" s="52">
        <f>W21*P21</f>
        <v>4250</v>
      </c>
      <c r="AC21" s="52"/>
      <c r="AD21" s="52"/>
      <c r="AE21" s="52"/>
      <c r="AF21" s="52"/>
      <c r="AG21" s="52"/>
      <c r="AH21" s="52"/>
      <c r="AI21" s="53"/>
    </row>
    <row r="22" spans="1:37" ht="16" customHeight="1" x14ac:dyDescent="0.2">
      <c r="A22" s="47" t="s">
        <v>175</v>
      </c>
      <c r="B22" s="48"/>
      <c r="C22" s="48"/>
      <c r="D22" s="48"/>
      <c r="E22" s="48"/>
      <c r="F22" s="48"/>
      <c r="G22" s="48"/>
      <c r="H22" s="48"/>
      <c r="I22" s="48"/>
      <c r="J22" s="48"/>
      <c r="K22" s="48"/>
      <c r="L22" s="48"/>
      <c r="M22" s="48"/>
      <c r="N22" s="48"/>
      <c r="O22" s="48"/>
      <c r="P22" s="51"/>
      <c r="Q22" s="51"/>
      <c r="R22" s="51"/>
      <c r="S22" s="51"/>
      <c r="T22" s="50"/>
      <c r="U22" s="50"/>
      <c r="V22" s="50"/>
      <c r="W22" s="51"/>
      <c r="X22" s="51"/>
      <c r="Y22" s="51"/>
      <c r="Z22" s="51"/>
      <c r="AA22" s="51"/>
      <c r="AB22" s="52"/>
      <c r="AC22" s="52"/>
      <c r="AD22" s="52"/>
      <c r="AE22" s="52"/>
      <c r="AF22" s="52"/>
      <c r="AG22" s="52"/>
      <c r="AH22" s="52"/>
      <c r="AI22" s="53"/>
    </row>
    <row r="23" spans="1:37" ht="16" customHeight="1" x14ac:dyDescent="0.2">
      <c r="A23" s="61" t="s">
        <v>183</v>
      </c>
      <c r="B23" s="62"/>
      <c r="C23" s="62"/>
      <c r="D23" s="62"/>
      <c r="E23" s="62"/>
      <c r="F23" s="62"/>
      <c r="G23" s="62"/>
      <c r="H23" s="62"/>
      <c r="I23" s="62"/>
      <c r="J23" s="62"/>
      <c r="K23" s="62"/>
      <c r="L23" s="62"/>
      <c r="M23" s="62"/>
      <c r="N23" s="62"/>
      <c r="O23" s="63"/>
      <c r="P23" s="64">
        <v>1200</v>
      </c>
      <c r="Q23" s="65"/>
      <c r="R23" s="65"/>
      <c r="S23" s="66"/>
      <c r="T23" s="67" t="s">
        <v>68</v>
      </c>
      <c r="U23" s="68"/>
      <c r="V23" s="69"/>
      <c r="W23" s="64">
        <v>70</v>
      </c>
      <c r="X23" s="65"/>
      <c r="Y23" s="65"/>
      <c r="Z23" s="65"/>
      <c r="AA23" s="66"/>
      <c r="AB23" s="70">
        <f>W23*P23</f>
        <v>84000</v>
      </c>
      <c r="AC23" s="71"/>
      <c r="AD23" s="71"/>
      <c r="AE23" s="71"/>
      <c r="AF23" s="71"/>
      <c r="AG23" s="71"/>
      <c r="AH23" s="71"/>
      <c r="AI23" s="72"/>
    </row>
    <row r="24" spans="1:37" ht="16" customHeight="1" x14ac:dyDescent="0.2">
      <c r="A24" s="61" t="s">
        <v>161</v>
      </c>
      <c r="B24" s="62"/>
      <c r="C24" s="62"/>
      <c r="D24" s="62"/>
      <c r="E24" s="62"/>
      <c r="F24" s="62"/>
      <c r="G24" s="62"/>
      <c r="H24" s="62"/>
      <c r="I24" s="62"/>
      <c r="J24" s="62"/>
      <c r="K24" s="62"/>
      <c r="L24" s="62"/>
      <c r="M24" s="62"/>
      <c r="N24" s="62"/>
      <c r="O24" s="63"/>
      <c r="P24" s="64"/>
      <c r="Q24" s="65"/>
      <c r="R24" s="65"/>
      <c r="S24" s="66"/>
      <c r="T24" s="67"/>
      <c r="U24" s="68"/>
      <c r="V24" s="69"/>
      <c r="W24" s="64"/>
      <c r="X24" s="65"/>
      <c r="Y24" s="65"/>
      <c r="Z24" s="65"/>
      <c r="AA24" s="66"/>
      <c r="AB24" s="70"/>
      <c r="AC24" s="71"/>
      <c r="AD24" s="71"/>
      <c r="AE24" s="71"/>
      <c r="AF24" s="71"/>
      <c r="AG24" s="71"/>
      <c r="AH24" s="71"/>
      <c r="AI24" s="72"/>
    </row>
    <row r="25" spans="1:37" ht="16" customHeight="1" x14ac:dyDescent="0.2">
      <c r="A25" s="61" t="s">
        <v>27</v>
      </c>
      <c r="B25" s="62"/>
      <c r="C25" s="62"/>
      <c r="D25" s="62"/>
      <c r="E25" s="62"/>
      <c r="F25" s="62"/>
      <c r="G25" s="62"/>
      <c r="H25" s="62"/>
      <c r="I25" s="62"/>
      <c r="J25" s="62"/>
      <c r="K25" s="62"/>
      <c r="L25" s="62"/>
      <c r="M25" s="62"/>
      <c r="N25" s="62"/>
      <c r="O25" s="63"/>
      <c r="P25" s="64">
        <v>70</v>
      </c>
      <c r="Q25" s="65"/>
      <c r="R25" s="65"/>
      <c r="S25" s="66"/>
      <c r="T25" s="67" t="s">
        <v>68</v>
      </c>
      <c r="U25" s="68"/>
      <c r="V25" s="69"/>
      <c r="W25" s="64" t="s">
        <v>23</v>
      </c>
      <c r="X25" s="65"/>
      <c r="Y25" s="65"/>
      <c r="Z25" s="65"/>
      <c r="AA25" s="66"/>
      <c r="AB25" s="70" t="s">
        <v>23</v>
      </c>
      <c r="AC25" s="71"/>
      <c r="AD25" s="71"/>
      <c r="AE25" s="71"/>
      <c r="AF25" s="71"/>
      <c r="AG25" s="71"/>
      <c r="AH25" s="71"/>
      <c r="AI25" s="72"/>
    </row>
    <row r="26" spans="1:37" ht="16" customHeight="1" x14ac:dyDescent="0.2">
      <c r="A26" s="47" t="s">
        <v>26</v>
      </c>
      <c r="B26" s="48"/>
      <c r="C26" s="48"/>
      <c r="D26" s="48"/>
      <c r="E26" s="48"/>
      <c r="F26" s="48"/>
      <c r="G26" s="48"/>
      <c r="H26" s="48"/>
      <c r="I26" s="48"/>
      <c r="J26" s="48"/>
      <c r="K26" s="48"/>
      <c r="L26" s="48"/>
      <c r="M26" s="48"/>
      <c r="N26" s="48"/>
      <c r="O26" s="48"/>
      <c r="P26" s="49">
        <v>0.5</v>
      </c>
      <c r="Q26" s="49"/>
      <c r="R26" s="49"/>
      <c r="S26" s="49"/>
      <c r="T26" s="50" t="s">
        <v>35</v>
      </c>
      <c r="U26" s="50"/>
      <c r="V26" s="50"/>
      <c r="W26" s="51">
        <v>8500</v>
      </c>
      <c r="X26" s="51"/>
      <c r="Y26" s="51"/>
      <c r="Z26" s="51"/>
      <c r="AA26" s="51"/>
      <c r="AB26" s="52">
        <f>W26*P26</f>
        <v>4250</v>
      </c>
      <c r="AC26" s="52"/>
      <c r="AD26" s="52"/>
      <c r="AE26" s="52"/>
      <c r="AF26" s="52"/>
      <c r="AG26" s="52"/>
      <c r="AH26" s="52"/>
      <c r="AI26" s="53"/>
    </row>
    <row r="27" spans="1:37" ht="16" customHeight="1" x14ac:dyDescent="0.2">
      <c r="A27" s="47" t="s">
        <v>193</v>
      </c>
      <c r="B27" s="48"/>
      <c r="C27" s="48"/>
      <c r="D27" s="48"/>
      <c r="E27" s="48"/>
      <c r="F27" s="48"/>
      <c r="G27" s="48"/>
      <c r="H27" s="48"/>
      <c r="I27" s="48"/>
      <c r="J27" s="48"/>
      <c r="K27" s="48"/>
      <c r="L27" s="48"/>
      <c r="M27" s="48"/>
      <c r="N27" s="48"/>
      <c r="O27" s="48"/>
      <c r="P27" s="49"/>
      <c r="Q27" s="49"/>
      <c r="R27" s="49"/>
      <c r="S27" s="49"/>
      <c r="T27" s="50"/>
      <c r="U27" s="50"/>
      <c r="V27" s="50"/>
      <c r="W27" s="51"/>
      <c r="X27" s="51"/>
      <c r="Y27" s="51"/>
      <c r="Z27" s="51"/>
      <c r="AA27" s="51"/>
      <c r="AB27" s="52"/>
      <c r="AC27" s="52"/>
      <c r="AD27" s="52"/>
      <c r="AE27" s="52"/>
      <c r="AF27" s="52"/>
      <c r="AG27" s="52"/>
      <c r="AH27" s="52"/>
      <c r="AI27" s="53"/>
    </row>
    <row r="28" spans="1:37" ht="16" customHeight="1" x14ac:dyDescent="0.2">
      <c r="A28" s="61" t="s">
        <v>27</v>
      </c>
      <c r="B28" s="62"/>
      <c r="C28" s="62"/>
      <c r="D28" s="62"/>
      <c r="E28" s="62"/>
      <c r="F28" s="62"/>
      <c r="G28" s="62"/>
      <c r="H28" s="62"/>
      <c r="I28" s="62"/>
      <c r="J28" s="62"/>
      <c r="K28" s="62"/>
      <c r="L28" s="62"/>
      <c r="M28" s="62"/>
      <c r="N28" s="62"/>
      <c r="O28" s="63"/>
      <c r="P28" s="64">
        <v>80</v>
      </c>
      <c r="Q28" s="65"/>
      <c r="R28" s="65"/>
      <c r="S28" s="66"/>
      <c r="T28" s="67" t="s">
        <v>68</v>
      </c>
      <c r="U28" s="68"/>
      <c r="V28" s="69"/>
      <c r="W28" s="64" t="s">
        <v>23</v>
      </c>
      <c r="X28" s="65"/>
      <c r="Y28" s="65"/>
      <c r="Z28" s="65"/>
      <c r="AA28" s="66"/>
      <c r="AB28" s="70" t="s">
        <v>23</v>
      </c>
      <c r="AC28" s="71"/>
      <c r="AD28" s="71"/>
      <c r="AE28" s="71"/>
      <c r="AF28" s="71"/>
      <c r="AG28" s="71"/>
      <c r="AH28" s="71"/>
      <c r="AI28" s="72"/>
    </row>
    <row r="29" spans="1:37" ht="16" customHeight="1" x14ac:dyDescent="0.2">
      <c r="A29" s="47" t="s">
        <v>26</v>
      </c>
      <c r="B29" s="48"/>
      <c r="C29" s="48"/>
      <c r="D29" s="48"/>
      <c r="E29" s="48"/>
      <c r="F29" s="48"/>
      <c r="G29" s="48"/>
      <c r="H29" s="48"/>
      <c r="I29" s="48"/>
      <c r="J29" s="48"/>
      <c r="K29" s="48"/>
      <c r="L29" s="48"/>
      <c r="M29" s="48"/>
      <c r="N29" s="48"/>
      <c r="O29" s="48"/>
      <c r="P29" s="49">
        <v>2.5</v>
      </c>
      <c r="Q29" s="49"/>
      <c r="R29" s="49"/>
      <c r="S29" s="49"/>
      <c r="T29" s="50" t="s">
        <v>35</v>
      </c>
      <c r="U29" s="50"/>
      <c r="V29" s="50"/>
      <c r="W29" s="51">
        <v>8500</v>
      </c>
      <c r="X29" s="51"/>
      <c r="Y29" s="51"/>
      <c r="Z29" s="51"/>
      <c r="AA29" s="51"/>
      <c r="AB29" s="52">
        <f>W29*P29</f>
        <v>21250</v>
      </c>
      <c r="AC29" s="52"/>
      <c r="AD29" s="52"/>
      <c r="AE29" s="52"/>
      <c r="AF29" s="52"/>
      <c r="AG29" s="52"/>
      <c r="AH29" s="52"/>
      <c r="AI29" s="53"/>
    </row>
    <row r="30" spans="1:37" ht="16" customHeight="1" x14ac:dyDescent="0.2">
      <c r="A30" s="47" t="s">
        <v>205</v>
      </c>
      <c r="B30" s="48"/>
      <c r="C30" s="48"/>
      <c r="D30" s="48"/>
      <c r="E30" s="48"/>
      <c r="F30" s="48"/>
      <c r="G30" s="48"/>
      <c r="H30" s="48"/>
      <c r="I30" s="48"/>
      <c r="J30" s="48"/>
      <c r="K30" s="48"/>
      <c r="L30" s="48"/>
      <c r="M30" s="48"/>
      <c r="N30" s="48"/>
      <c r="O30" s="48"/>
      <c r="P30" s="51">
        <v>1</v>
      </c>
      <c r="Q30" s="51"/>
      <c r="R30" s="51"/>
      <c r="S30" s="51"/>
      <c r="T30" s="50" t="s">
        <v>45</v>
      </c>
      <c r="U30" s="50"/>
      <c r="V30" s="50"/>
      <c r="W30" s="51">
        <v>3000</v>
      </c>
      <c r="X30" s="51"/>
      <c r="Y30" s="51"/>
      <c r="Z30" s="51"/>
      <c r="AA30" s="51"/>
      <c r="AB30" s="52">
        <f>W30*P30</f>
        <v>3000</v>
      </c>
      <c r="AC30" s="52"/>
      <c r="AD30" s="52"/>
      <c r="AE30" s="52"/>
      <c r="AF30" s="52"/>
      <c r="AG30" s="52"/>
      <c r="AH30" s="52"/>
      <c r="AI30" s="53"/>
      <c r="AK30" t="s">
        <v>210</v>
      </c>
    </row>
    <row r="31" spans="1:37" ht="16" customHeight="1" x14ac:dyDescent="0.2">
      <c r="A31" s="47" t="s">
        <v>206</v>
      </c>
      <c r="B31" s="48"/>
      <c r="C31" s="48"/>
      <c r="D31" s="48"/>
      <c r="E31" s="48"/>
      <c r="F31" s="48"/>
      <c r="G31" s="48"/>
      <c r="H31" s="48"/>
      <c r="I31" s="48"/>
      <c r="J31" s="48"/>
      <c r="K31" s="48"/>
      <c r="L31" s="48"/>
      <c r="M31" s="48"/>
      <c r="N31" s="48"/>
      <c r="O31" s="48"/>
      <c r="P31" s="51">
        <v>1</v>
      </c>
      <c r="Q31" s="51"/>
      <c r="R31" s="51"/>
      <c r="S31" s="51"/>
      <c r="T31" s="50" t="s">
        <v>45</v>
      </c>
      <c r="U31" s="50"/>
      <c r="V31" s="50"/>
      <c r="W31" s="51">
        <v>3000</v>
      </c>
      <c r="X31" s="51"/>
      <c r="Y31" s="51"/>
      <c r="Z31" s="51"/>
      <c r="AA31" s="51"/>
      <c r="AB31" s="52">
        <f>W31*P31</f>
        <v>3000</v>
      </c>
      <c r="AC31" s="52"/>
      <c r="AD31" s="52"/>
      <c r="AE31" s="52"/>
      <c r="AF31" s="52"/>
      <c r="AG31" s="52"/>
      <c r="AH31" s="52"/>
      <c r="AI31" s="53"/>
      <c r="AK31" t="s">
        <v>209</v>
      </c>
    </row>
    <row r="32" spans="1:37" ht="16" customHeight="1" x14ac:dyDescent="0.2">
      <c r="A32" s="47" t="s">
        <v>207</v>
      </c>
      <c r="B32" s="48"/>
      <c r="C32" s="48"/>
      <c r="D32" s="48"/>
      <c r="E32" s="48"/>
      <c r="F32" s="48"/>
      <c r="G32" s="48"/>
      <c r="H32" s="48"/>
      <c r="I32" s="48"/>
      <c r="J32" s="48"/>
      <c r="K32" s="48"/>
      <c r="L32" s="48"/>
      <c r="M32" s="48"/>
      <c r="N32" s="48"/>
      <c r="O32" s="48"/>
      <c r="P32" s="51">
        <v>5</v>
      </c>
      <c r="Q32" s="51"/>
      <c r="R32" s="51"/>
      <c r="S32" s="51"/>
      <c r="T32" s="50" t="s">
        <v>83</v>
      </c>
      <c r="U32" s="50"/>
      <c r="V32" s="50"/>
      <c r="W32" s="51">
        <v>500</v>
      </c>
      <c r="X32" s="51"/>
      <c r="Y32" s="51"/>
      <c r="Z32" s="51"/>
      <c r="AA32" s="51"/>
      <c r="AB32" s="52">
        <f>W32*P32</f>
        <v>2500</v>
      </c>
      <c r="AC32" s="52"/>
      <c r="AD32" s="52"/>
      <c r="AE32" s="52"/>
      <c r="AF32" s="52"/>
      <c r="AG32" s="52"/>
      <c r="AH32" s="52"/>
      <c r="AI32" s="53"/>
      <c r="AK32" t="s">
        <v>211</v>
      </c>
    </row>
    <row r="33" spans="1:37" ht="16" customHeight="1" x14ac:dyDescent="0.2">
      <c r="A33" s="47" t="s">
        <v>147</v>
      </c>
      <c r="B33" s="48"/>
      <c r="C33" s="48"/>
      <c r="D33" s="48"/>
      <c r="E33" s="48"/>
      <c r="F33" s="48"/>
      <c r="G33" s="48"/>
      <c r="H33" s="48"/>
      <c r="I33" s="48"/>
      <c r="J33" s="48"/>
      <c r="K33" s="48"/>
      <c r="L33" s="48"/>
      <c r="M33" s="48"/>
      <c r="N33" s="48"/>
      <c r="O33" s="48"/>
      <c r="P33" s="51">
        <v>1</v>
      </c>
      <c r="Q33" s="51"/>
      <c r="R33" s="51"/>
      <c r="S33" s="51"/>
      <c r="T33" s="50" t="s">
        <v>29</v>
      </c>
      <c r="U33" s="50"/>
      <c r="V33" s="50"/>
      <c r="W33" s="51">
        <v>20000</v>
      </c>
      <c r="X33" s="51"/>
      <c r="Y33" s="51"/>
      <c r="Z33" s="51"/>
      <c r="AA33" s="51"/>
      <c r="AB33" s="52">
        <f>W33*P33</f>
        <v>20000</v>
      </c>
      <c r="AC33" s="52"/>
      <c r="AD33" s="52"/>
      <c r="AE33" s="52"/>
      <c r="AF33" s="52"/>
      <c r="AG33" s="52"/>
      <c r="AH33" s="52"/>
      <c r="AI33" s="53"/>
    </row>
    <row r="34" spans="1:37" ht="16" customHeight="1" x14ac:dyDescent="0.2">
      <c r="A34" s="73" t="s">
        <v>31</v>
      </c>
      <c r="B34" s="74"/>
      <c r="C34" s="74"/>
      <c r="D34" s="74"/>
      <c r="E34" s="74"/>
      <c r="F34" s="74"/>
      <c r="G34" s="74"/>
      <c r="H34" s="74"/>
      <c r="I34" s="74"/>
      <c r="J34" s="74"/>
      <c r="K34" s="74"/>
      <c r="L34" s="74"/>
      <c r="M34" s="74"/>
      <c r="N34" s="74"/>
      <c r="O34" s="74"/>
      <c r="P34" s="49"/>
      <c r="Q34" s="49"/>
      <c r="R34" s="49"/>
      <c r="S34" s="49"/>
      <c r="T34" s="50"/>
      <c r="U34" s="50"/>
      <c r="V34" s="50"/>
      <c r="W34" s="51"/>
      <c r="X34" s="51"/>
      <c r="Y34" s="51"/>
      <c r="Z34" s="51"/>
      <c r="AA34" s="51"/>
      <c r="AB34" s="52"/>
      <c r="AC34" s="52"/>
      <c r="AD34" s="52"/>
      <c r="AE34" s="52"/>
      <c r="AF34" s="52"/>
      <c r="AG34" s="52"/>
      <c r="AH34" s="52"/>
      <c r="AI34" s="53"/>
    </row>
    <row r="35" spans="1:37" ht="16" customHeight="1" x14ac:dyDescent="0.2">
      <c r="A35" s="61"/>
      <c r="B35" s="62"/>
      <c r="C35" s="62"/>
      <c r="D35" s="62"/>
      <c r="E35" s="62"/>
      <c r="F35" s="62"/>
      <c r="G35" s="62"/>
      <c r="H35" s="62"/>
      <c r="I35" s="62"/>
      <c r="J35" s="62"/>
      <c r="K35" s="62"/>
      <c r="L35" s="62"/>
      <c r="M35" s="62"/>
      <c r="N35" s="62"/>
      <c r="O35" s="63"/>
      <c r="P35" s="64"/>
      <c r="Q35" s="65"/>
      <c r="R35" s="65"/>
      <c r="S35" s="66"/>
      <c r="T35" s="67"/>
      <c r="U35" s="68"/>
      <c r="V35" s="69"/>
      <c r="W35" s="64"/>
      <c r="X35" s="65"/>
      <c r="Y35" s="65"/>
      <c r="Z35" s="65"/>
      <c r="AA35" s="66"/>
      <c r="AB35" s="70"/>
      <c r="AC35" s="71"/>
      <c r="AD35" s="71"/>
      <c r="AE35" s="71"/>
      <c r="AF35" s="71"/>
      <c r="AG35" s="71"/>
      <c r="AH35" s="71"/>
      <c r="AI35" s="72"/>
    </row>
    <row r="36" spans="1:37" ht="16" customHeight="1" x14ac:dyDescent="0.2">
      <c r="A36" s="47"/>
      <c r="B36" s="48"/>
      <c r="C36" s="48"/>
      <c r="D36" s="48"/>
      <c r="E36" s="48"/>
      <c r="F36" s="48"/>
      <c r="G36" s="48"/>
      <c r="H36" s="48"/>
      <c r="I36" s="48"/>
      <c r="J36" s="48"/>
      <c r="K36" s="48"/>
      <c r="L36" s="48"/>
      <c r="M36" s="48"/>
      <c r="N36" s="48"/>
      <c r="O36" s="48"/>
      <c r="P36" s="49"/>
      <c r="Q36" s="49"/>
      <c r="R36" s="49"/>
      <c r="S36" s="49"/>
      <c r="T36" s="50"/>
      <c r="U36" s="50"/>
      <c r="V36" s="50"/>
      <c r="W36" s="51"/>
      <c r="X36" s="51"/>
      <c r="Y36" s="51"/>
      <c r="Z36" s="51"/>
      <c r="AA36" s="51"/>
      <c r="AB36" s="52"/>
      <c r="AC36" s="52"/>
      <c r="AD36" s="52"/>
      <c r="AE36" s="52"/>
      <c r="AF36" s="52"/>
      <c r="AG36" s="52"/>
      <c r="AH36" s="52"/>
      <c r="AI36" s="53"/>
    </row>
    <row r="37" spans="1:37" ht="16" customHeight="1" x14ac:dyDescent="0.2">
      <c r="A37" s="47"/>
      <c r="B37" s="48"/>
      <c r="C37" s="48"/>
      <c r="D37" s="48"/>
      <c r="E37" s="48"/>
      <c r="F37" s="48"/>
      <c r="G37" s="48"/>
      <c r="H37" s="48"/>
      <c r="I37" s="48"/>
      <c r="J37" s="48"/>
      <c r="K37" s="48"/>
      <c r="L37" s="48"/>
      <c r="M37" s="48"/>
      <c r="N37" s="48"/>
      <c r="O37" s="48"/>
      <c r="P37" s="51"/>
      <c r="Q37" s="51"/>
      <c r="R37" s="51"/>
      <c r="S37" s="51"/>
      <c r="T37" s="50"/>
      <c r="U37" s="50"/>
      <c r="V37" s="50"/>
      <c r="W37" s="51"/>
      <c r="X37" s="51"/>
      <c r="Y37" s="51"/>
      <c r="Z37" s="51"/>
      <c r="AA37" s="51"/>
      <c r="AB37" s="52"/>
      <c r="AC37" s="52"/>
      <c r="AD37" s="52"/>
      <c r="AE37" s="52"/>
      <c r="AF37" s="52"/>
      <c r="AG37" s="52"/>
      <c r="AH37" s="52"/>
      <c r="AI37" s="53"/>
    </row>
    <row r="38" spans="1:37" ht="16" customHeight="1" x14ac:dyDescent="0.2">
      <c r="A38" s="73"/>
      <c r="B38" s="74"/>
      <c r="C38" s="74"/>
      <c r="D38" s="74"/>
      <c r="E38" s="74"/>
      <c r="F38" s="74"/>
      <c r="G38" s="74"/>
      <c r="H38" s="74"/>
      <c r="I38" s="74"/>
      <c r="J38" s="74"/>
      <c r="K38" s="74"/>
      <c r="L38" s="74"/>
      <c r="M38" s="74"/>
      <c r="N38" s="74"/>
      <c r="O38" s="74"/>
      <c r="P38" s="49"/>
      <c r="Q38" s="49"/>
      <c r="R38" s="49"/>
      <c r="S38" s="49"/>
      <c r="T38" s="50"/>
      <c r="U38" s="50"/>
      <c r="V38" s="50"/>
      <c r="W38" s="51"/>
      <c r="X38" s="51"/>
      <c r="Y38" s="51"/>
      <c r="Z38" s="51"/>
      <c r="AA38" s="51"/>
      <c r="AB38" s="52"/>
      <c r="AC38" s="52"/>
      <c r="AD38" s="52"/>
      <c r="AE38" s="52"/>
      <c r="AF38" s="52"/>
      <c r="AG38" s="52"/>
      <c r="AH38" s="52"/>
      <c r="AI38" s="53"/>
    </row>
    <row r="39" spans="1:37" ht="16" customHeight="1" x14ac:dyDescent="0.2">
      <c r="A39" s="47"/>
      <c r="B39" s="48"/>
      <c r="C39" s="48"/>
      <c r="D39" s="48"/>
      <c r="E39" s="48"/>
      <c r="F39" s="48"/>
      <c r="G39" s="48"/>
      <c r="H39" s="48"/>
      <c r="I39" s="48"/>
      <c r="J39" s="48"/>
      <c r="K39" s="48"/>
      <c r="L39" s="48"/>
      <c r="M39" s="48"/>
      <c r="N39" s="48"/>
      <c r="O39" s="48"/>
      <c r="P39" s="51"/>
      <c r="Q39" s="51"/>
      <c r="R39" s="51"/>
      <c r="S39" s="51"/>
      <c r="T39" s="50"/>
      <c r="U39" s="50"/>
      <c r="V39" s="50"/>
      <c r="W39" s="51"/>
      <c r="X39" s="51"/>
      <c r="Y39" s="51"/>
      <c r="Z39" s="51"/>
      <c r="AA39" s="51"/>
      <c r="AB39" s="52"/>
      <c r="AC39" s="52"/>
      <c r="AD39" s="52"/>
      <c r="AE39" s="52"/>
      <c r="AF39" s="52"/>
      <c r="AG39" s="52"/>
      <c r="AH39" s="52"/>
      <c r="AI39" s="53"/>
      <c r="AK39" t="s">
        <v>208</v>
      </c>
    </row>
    <row r="40" spans="1:37" ht="16" customHeight="1" x14ac:dyDescent="0.2">
      <c r="A40" s="75"/>
      <c r="B40" s="76"/>
      <c r="C40" s="76"/>
      <c r="D40" s="76"/>
      <c r="E40" s="76"/>
      <c r="F40" s="76"/>
      <c r="G40" s="76"/>
      <c r="H40" s="76"/>
      <c r="I40" s="76"/>
      <c r="J40" s="76"/>
      <c r="K40" s="76"/>
      <c r="L40" s="76"/>
      <c r="M40" s="76"/>
      <c r="N40" s="76"/>
      <c r="O40" s="76"/>
      <c r="P40" s="77"/>
      <c r="Q40" s="77"/>
      <c r="R40" s="77"/>
      <c r="S40" s="77"/>
      <c r="T40" s="50"/>
      <c r="U40" s="50"/>
      <c r="V40" s="50"/>
      <c r="W40" s="51"/>
      <c r="X40" s="51"/>
      <c r="Y40" s="51"/>
      <c r="Z40" s="51"/>
      <c r="AA40" s="51"/>
      <c r="AB40" s="78"/>
      <c r="AC40" s="78"/>
      <c r="AD40" s="78"/>
      <c r="AE40" s="78"/>
      <c r="AF40" s="78"/>
      <c r="AG40" s="78"/>
      <c r="AH40" s="78"/>
      <c r="AI40" s="79"/>
      <c r="AK40" t="s">
        <v>184</v>
      </c>
    </row>
    <row r="41" spans="1:37" ht="16" customHeight="1" x14ac:dyDescent="0.2">
      <c r="P41" s="46" t="s">
        <v>15</v>
      </c>
      <c r="Q41" s="46"/>
      <c r="R41" s="46"/>
      <c r="S41" s="46"/>
      <c r="T41" s="46"/>
      <c r="U41" s="46"/>
      <c r="V41" s="46"/>
      <c r="W41" s="46"/>
      <c r="X41" s="46"/>
      <c r="Y41" s="46"/>
      <c r="Z41" s="46"/>
      <c r="AA41" s="46"/>
      <c r="AB41" s="80">
        <f>SUM(AB20:AI40)</f>
        <v>142250</v>
      </c>
      <c r="AC41" s="80"/>
      <c r="AD41" s="80"/>
      <c r="AE41" s="80"/>
      <c r="AF41" s="80"/>
      <c r="AG41" s="80"/>
      <c r="AH41" s="80"/>
      <c r="AI41" s="81"/>
      <c r="AK41" t="s">
        <v>122</v>
      </c>
    </row>
    <row r="42" spans="1:37" ht="16" customHeight="1" x14ac:dyDescent="0.2">
      <c r="P42" s="46" t="s">
        <v>16</v>
      </c>
      <c r="Q42" s="46"/>
      <c r="R42" s="46"/>
      <c r="S42" s="46"/>
      <c r="T42" s="46"/>
      <c r="U42" s="46"/>
      <c r="V42" s="46"/>
      <c r="W42" s="46"/>
      <c r="X42" s="46"/>
      <c r="Y42" s="46"/>
      <c r="Z42" s="46"/>
      <c r="AA42" s="46"/>
      <c r="AB42" s="71">
        <f>AB41*10%</f>
        <v>14225</v>
      </c>
      <c r="AC42" s="71"/>
      <c r="AD42" s="71"/>
      <c r="AE42" s="71"/>
      <c r="AF42" s="71"/>
      <c r="AG42" s="71"/>
      <c r="AH42" s="71"/>
      <c r="AI42" s="72"/>
      <c r="AK42" t="s">
        <v>172</v>
      </c>
    </row>
    <row r="43" spans="1:37" ht="16" customHeight="1" x14ac:dyDescent="0.2">
      <c r="P43" s="46" t="s">
        <v>17</v>
      </c>
      <c r="Q43" s="46"/>
      <c r="R43" s="46"/>
      <c r="S43" s="46"/>
      <c r="T43" s="46"/>
      <c r="U43" s="46"/>
      <c r="V43" s="46"/>
      <c r="W43" s="46"/>
      <c r="X43" s="46"/>
      <c r="Y43" s="46"/>
      <c r="Z43" s="46"/>
      <c r="AA43" s="46"/>
      <c r="AB43" s="88">
        <f>AB41+AB42</f>
        <v>156475</v>
      </c>
      <c r="AC43" s="88"/>
      <c r="AD43" s="88"/>
      <c r="AE43" s="88"/>
      <c r="AF43" s="88"/>
      <c r="AG43" s="88"/>
      <c r="AH43" s="88"/>
      <c r="AI43" s="89"/>
    </row>
    <row r="45" spans="1:37" x14ac:dyDescent="0.2">
      <c r="A45" s="90" t="s">
        <v>18</v>
      </c>
      <c r="B45" s="91"/>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2"/>
    </row>
    <row r="46" spans="1:37" x14ac:dyDescent="0.2">
      <c r="A46" s="82" t="s">
        <v>188</v>
      </c>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4"/>
    </row>
    <row r="47" spans="1:37" x14ac:dyDescent="0.2">
      <c r="A47" s="82" t="s">
        <v>167</v>
      </c>
      <c r="B47" s="83"/>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4"/>
    </row>
    <row r="48" spans="1:37" x14ac:dyDescent="0.2">
      <c r="A48" s="82" t="s">
        <v>180</v>
      </c>
      <c r="B48" s="83"/>
      <c r="C48" s="83"/>
      <c r="D48" s="83"/>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4"/>
    </row>
    <row r="49" spans="1:35" x14ac:dyDescent="0.2">
      <c r="A49" s="82" t="s">
        <v>204</v>
      </c>
      <c r="B49" s="83"/>
      <c r="C49" s="83"/>
      <c r="D49" s="83"/>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4"/>
    </row>
    <row r="50" spans="1:35" x14ac:dyDescent="0.2">
      <c r="A50" s="82"/>
      <c r="B50" s="83"/>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4"/>
    </row>
    <row r="51" spans="1:35" x14ac:dyDescent="0.2">
      <c r="A51" s="85"/>
      <c r="B51" s="86"/>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7"/>
    </row>
  </sheetData>
  <mergeCells count="147">
    <mergeCell ref="A47:AI47"/>
    <mergeCell ref="A48:AI48"/>
    <mergeCell ref="A49:AI49"/>
    <mergeCell ref="A50:AI50"/>
    <mergeCell ref="A51:AI51"/>
    <mergeCell ref="P42:AA42"/>
    <mergeCell ref="AB42:AI42"/>
    <mergeCell ref="P43:AA43"/>
    <mergeCell ref="AB43:AI43"/>
    <mergeCell ref="A45:AI45"/>
    <mergeCell ref="A46:AI46"/>
    <mergeCell ref="A40:O40"/>
    <mergeCell ref="P40:S40"/>
    <mergeCell ref="T40:V40"/>
    <mergeCell ref="W40:AA40"/>
    <mergeCell ref="AB40:AI40"/>
    <mergeCell ref="P41:AA41"/>
    <mergeCell ref="AB41:AI41"/>
    <mergeCell ref="A38:O38"/>
    <mergeCell ref="P38:S38"/>
    <mergeCell ref="T38:V38"/>
    <mergeCell ref="W38:AA38"/>
    <mergeCell ref="AB38:AI38"/>
    <mergeCell ref="A39:O39"/>
    <mergeCell ref="P39:S39"/>
    <mergeCell ref="T39:V39"/>
    <mergeCell ref="W39:AA39"/>
    <mergeCell ref="AB39:AI39"/>
    <mergeCell ref="A36:O36"/>
    <mergeCell ref="P36:S36"/>
    <mergeCell ref="T36:V36"/>
    <mergeCell ref="W36:AA36"/>
    <mergeCell ref="AB36:AI36"/>
    <mergeCell ref="A37:O37"/>
    <mergeCell ref="P37:S37"/>
    <mergeCell ref="T37:V37"/>
    <mergeCell ref="W37:AA37"/>
    <mergeCell ref="AB37:AI37"/>
    <mergeCell ref="A35:O35"/>
    <mergeCell ref="P35:S35"/>
    <mergeCell ref="T35:V35"/>
    <mergeCell ref="W35:AA35"/>
    <mergeCell ref="AB35:AI35"/>
    <mergeCell ref="A33:O33"/>
    <mergeCell ref="P33:S33"/>
    <mergeCell ref="T33:V33"/>
    <mergeCell ref="W33:AA33"/>
    <mergeCell ref="AB33:AI33"/>
    <mergeCell ref="A34:O34"/>
    <mergeCell ref="P34:S34"/>
    <mergeCell ref="T34:V34"/>
    <mergeCell ref="W34:AA34"/>
    <mergeCell ref="AB34:AI34"/>
    <mergeCell ref="A31:O31"/>
    <mergeCell ref="P31:S31"/>
    <mergeCell ref="T31:V31"/>
    <mergeCell ref="W31:AA31"/>
    <mergeCell ref="AB31:AI31"/>
    <mergeCell ref="A32:O32"/>
    <mergeCell ref="P32:S32"/>
    <mergeCell ref="T32:V32"/>
    <mergeCell ref="W32:AA32"/>
    <mergeCell ref="AB32:AI32"/>
    <mergeCell ref="A29:O29"/>
    <mergeCell ref="P29:S29"/>
    <mergeCell ref="T29:V29"/>
    <mergeCell ref="W29:AA29"/>
    <mergeCell ref="AB29:AI29"/>
    <mergeCell ref="A30:O30"/>
    <mergeCell ref="P30:S30"/>
    <mergeCell ref="T30:V30"/>
    <mergeCell ref="W30:AA30"/>
    <mergeCell ref="AB30:AI30"/>
    <mergeCell ref="A27:O27"/>
    <mergeCell ref="P27:S27"/>
    <mergeCell ref="T27:V27"/>
    <mergeCell ref="W27:AA27"/>
    <mergeCell ref="AB27:AI27"/>
    <mergeCell ref="A28:O28"/>
    <mergeCell ref="P28:S28"/>
    <mergeCell ref="T28:V28"/>
    <mergeCell ref="W28:AA28"/>
    <mergeCell ref="AB28:AI28"/>
    <mergeCell ref="A26:O26"/>
    <mergeCell ref="P26:S26"/>
    <mergeCell ref="T26:V26"/>
    <mergeCell ref="W26:AA26"/>
    <mergeCell ref="AB26:AI26"/>
    <mergeCell ref="A24:O24"/>
    <mergeCell ref="P24:S24"/>
    <mergeCell ref="T24:V24"/>
    <mergeCell ref="W24:AA24"/>
    <mergeCell ref="AB24:AI24"/>
    <mergeCell ref="A25:O25"/>
    <mergeCell ref="P25:S25"/>
    <mergeCell ref="T25:V25"/>
    <mergeCell ref="W25:AA25"/>
    <mergeCell ref="AB25:AI25"/>
    <mergeCell ref="A22:O22"/>
    <mergeCell ref="P22:S22"/>
    <mergeCell ref="T22:V22"/>
    <mergeCell ref="W22:AA22"/>
    <mergeCell ref="AB22:AI22"/>
    <mergeCell ref="A23:O23"/>
    <mergeCell ref="P23:S23"/>
    <mergeCell ref="T23:V23"/>
    <mergeCell ref="W23:AA23"/>
    <mergeCell ref="AB23:AI23"/>
    <mergeCell ref="A18:O18"/>
    <mergeCell ref="P18:S18"/>
    <mergeCell ref="T18:V18"/>
    <mergeCell ref="W18:AA18"/>
    <mergeCell ref="AB18:AI18"/>
    <mergeCell ref="A21:O21"/>
    <mergeCell ref="P21:S21"/>
    <mergeCell ref="T21:V21"/>
    <mergeCell ref="W21:AA21"/>
    <mergeCell ref="AB21:AI21"/>
    <mergeCell ref="A19:O19"/>
    <mergeCell ref="P19:S19"/>
    <mergeCell ref="T19:V19"/>
    <mergeCell ref="W19:AA19"/>
    <mergeCell ref="AB19:AI19"/>
    <mergeCell ref="A20:O20"/>
    <mergeCell ref="P20:S20"/>
    <mergeCell ref="T20:V20"/>
    <mergeCell ref="W20:AA20"/>
    <mergeCell ref="AB20:AI20"/>
    <mergeCell ref="A11:D11"/>
    <mergeCell ref="E11:Q11"/>
    <mergeCell ref="A12:D12"/>
    <mergeCell ref="E12:Q12"/>
    <mergeCell ref="Y12:AB12"/>
    <mergeCell ref="AC12:AF12"/>
    <mergeCell ref="E13:Q15"/>
    <mergeCell ref="Y13:AB15"/>
    <mergeCell ref="AC13:AF15"/>
    <mergeCell ref="A14:D14"/>
    <mergeCell ref="A1:AI2"/>
    <mergeCell ref="A4:N5"/>
    <mergeCell ref="O4:Q5"/>
    <mergeCell ref="Z4:AI4"/>
    <mergeCell ref="A7:G8"/>
    <mergeCell ref="H7:Q8"/>
    <mergeCell ref="X9:AI9"/>
    <mergeCell ref="A10:D10"/>
    <mergeCell ref="E10:Q10"/>
  </mergeCells>
  <phoneticPr fontId="15"/>
  <printOptions horizontalCentered="1"/>
  <pageMargins left="0.82677165354330717" right="0.59055118110236227" top="0.59055118110236227" bottom="0.35433070866141736" header="0.31496062992125984" footer="0.31496062992125984"/>
  <pageSetup paperSize="9" scale="6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5FC96-35FB-46D6-8140-372246F62D0C}">
  <sheetPr>
    <pageSetUpPr fitToPage="1"/>
  </sheetPr>
  <dimension ref="A1:AM51"/>
  <sheetViews>
    <sheetView topLeftCell="A16" zoomScaleNormal="100" workbookViewId="0">
      <selection activeCell="AK38" sqref="AK38"/>
    </sheetView>
  </sheetViews>
  <sheetFormatPr defaultRowHeight="13" x14ac:dyDescent="0.2"/>
  <cols>
    <col min="1" max="36" width="2.453125" customWidth="1"/>
    <col min="37" max="37" width="25.26953125" bestFit="1" customWidth="1"/>
    <col min="38" max="38" width="2.453125" customWidth="1"/>
  </cols>
  <sheetData>
    <row r="1" spans="1:37" ht="20.25" customHeight="1" x14ac:dyDescent="0.2">
      <c r="A1" s="13" t="s">
        <v>51</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row>
    <row r="2" spans="1:37" ht="20.25" customHeight="1" x14ac:dyDescent="0.2">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K2" t="s">
        <v>140</v>
      </c>
    </row>
    <row r="3" spans="1:37"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7" ht="17.25" customHeight="1" x14ac:dyDescent="0.2">
      <c r="A4" s="15" t="s">
        <v>33</v>
      </c>
      <c r="B4" s="15"/>
      <c r="C4" s="15"/>
      <c r="D4" s="15"/>
      <c r="E4" s="15"/>
      <c r="F4" s="15"/>
      <c r="G4" s="15"/>
      <c r="H4" s="15"/>
      <c r="I4" s="15"/>
      <c r="J4" s="15"/>
      <c r="K4" s="15"/>
      <c r="L4" s="15"/>
      <c r="M4" s="15"/>
      <c r="N4" s="15"/>
      <c r="O4" s="17" t="s">
        <v>0</v>
      </c>
      <c r="P4" s="17"/>
      <c r="Q4" s="17"/>
      <c r="R4" s="1"/>
      <c r="S4" s="1"/>
      <c r="T4" s="1"/>
      <c r="U4" s="1"/>
      <c r="V4" s="1"/>
      <c r="W4" s="1"/>
      <c r="X4" s="1"/>
      <c r="Y4" s="1"/>
      <c r="Z4" s="19">
        <v>45266</v>
      </c>
      <c r="AA4" s="19"/>
      <c r="AB4" s="19"/>
      <c r="AC4" s="19"/>
      <c r="AD4" s="19"/>
      <c r="AE4" s="19"/>
      <c r="AF4" s="19"/>
      <c r="AG4" s="19"/>
      <c r="AH4" s="19"/>
      <c r="AI4" s="19"/>
      <c r="AK4" t="s">
        <v>141</v>
      </c>
    </row>
    <row r="5" spans="1:37" ht="14.25" customHeight="1" thickBot="1" x14ac:dyDescent="0.25">
      <c r="A5" s="16"/>
      <c r="B5" s="16"/>
      <c r="C5" s="16"/>
      <c r="D5" s="16"/>
      <c r="E5" s="16"/>
      <c r="F5" s="16"/>
      <c r="G5" s="16"/>
      <c r="H5" s="16"/>
      <c r="I5" s="16"/>
      <c r="J5" s="16"/>
      <c r="K5" s="16"/>
      <c r="L5" s="16"/>
      <c r="M5" s="16"/>
      <c r="N5" s="16"/>
      <c r="O5" s="18"/>
      <c r="P5" s="18"/>
      <c r="Q5" s="18"/>
      <c r="R5" s="1"/>
      <c r="S5" s="1"/>
      <c r="T5" s="1"/>
      <c r="U5" s="1"/>
      <c r="V5" s="1"/>
      <c r="W5" s="1"/>
      <c r="X5" s="1"/>
      <c r="Y5" s="1"/>
    </row>
    <row r="6" spans="1:37" ht="16.5" x14ac:dyDescent="0.2">
      <c r="A6" s="2"/>
      <c r="B6" s="2"/>
      <c r="C6" s="2"/>
      <c r="D6" s="2"/>
      <c r="E6" s="2"/>
      <c r="F6" s="2"/>
      <c r="G6" s="2"/>
      <c r="H6" s="2"/>
      <c r="I6" s="2"/>
      <c r="J6" s="2"/>
      <c r="K6" s="2"/>
      <c r="L6" s="2"/>
      <c r="M6" s="2"/>
      <c r="N6" s="2"/>
      <c r="O6" s="2"/>
      <c r="P6" s="2"/>
      <c r="Q6" s="2"/>
      <c r="R6" s="1"/>
      <c r="S6" s="1"/>
      <c r="T6" s="1"/>
      <c r="U6" s="1"/>
      <c r="V6" s="1"/>
      <c r="W6" s="1"/>
      <c r="X6" s="1"/>
      <c r="Y6" s="1"/>
    </row>
    <row r="7" spans="1:37" ht="12.75" customHeight="1" x14ac:dyDescent="0.2">
      <c r="A7" s="20" t="s">
        <v>19</v>
      </c>
      <c r="B7" s="20"/>
      <c r="C7" s="20"/>
      <c r="D7" s="20"/>
      <c r="E7" s="20"/>
      <c r="F7" s="20"/>
      <c r="G7" s="20"/>
      <c r="H7" s="22" t="s">
        <v>133</v>
      </c>
      <c r="I7" s="23"/>
      <c r="J7" s="23"/>
      <c r="K7" s="23"/>
      <c r="L7" s="23"/>
      <c r="M7" s="23"/>
      <c r="N7" s="23"/>
      <c r="O7" s="23"/>
      <c r="P7" s="23"/>
      <c r="Q7" s="23"/>
      <c r="R7" s="1"/>
      <c r="S7" s="1"/>
      <c r="T7" s="1"/>
      <c r="U7" s="1"/>
      <c r="V7" s="1"/>
      <c r="W7" s="1"/>
      <c r="X7" s="1"/>
      <c r="Y7" s="1"/>
      <c r="Z7" s="1"/>
      <c r="AA7" s="1"/>
      <c r="AB7" s="1"/>
      <c r="AC7" s="1"/>
      <c r="AD7" s="1"/>
      <c r="AE7" s="1"/>
      <c r="AF7" s="1"/>
      <c r="AG7" s="1"/>
      <c r="AH7" s="1"/>
      <c r="AI7" s="1"/>
    </row>
    <row r="8" spans="1:37" ht="13.15" customHeight="1" thickBot="1" x14ac:dyDescent="0.25">
      <c r="A8" s="21"/>
      <c r="B8" s="21"/>
      <c r="C8" s="21"/>
      <c r="D8" s="21"/>
      <c r="E8" s="21"/>
      <c r="F8" s="21"/>
      <c r="G8" s="21"/>
      <c r="H8" s="24"/>
      <c r="I8" s="24"/>
      <c r="J8" s="24"/>
      <c r="K8" s="24"/>
      <c r="L8" s="24"/>
      <c r="M8" s="24"/>
      <c r="N8" s="24"/>
      <c r="O8" s="24"/>
      <c r="P8" s="24"/>
      <c r="Q8" s="24"/>
      <c r="R8" s="1" t="s">
        <v>154</v>
      </c>
      <c r="S8" s="1"/>
      <c r="T8" s="1"/>
      <c r="U8" s="1"/>
      <c r="V8" s="1"/>
      <c r="W8" s="1"/>
      <c r="X8" s="1"/>
      <c r="Y8" s="1"/>
      <c r="Z8" s="1"/>
      <c r="AA8" s="1"/>
      <c r="AB8" s="1"/>
      <c r="AC8" s="1"/>
      <c r="AD8" s="1"/>
      <c r="AE8" s="1"/>
      <c r="AF8" s="1"/>
      <c r="AG8" s="1"/>
      <c r="AH8" s="1"/>
      <c r="AI8" s="1"/>
    </row>
    <row r="9" spans="1:37" ht="22.5" customHeight="1" x14ac:dyDescent="0.2">
      <c r="A9" s="3"/>
      <c r="B9" s="3"/>
      <c r="C9" s="3"/>
      <c r="D9" s="3"/>
      <c r="E9" s="3"/>
      <c r="F9" s="3"/>
      <c r="G9" s="3"/>
      <c r="H9" s="3"/>
      <c r="I9" s="3"/>
      <c r="J9" s="3"/>
      <c r="K9" s="3"/>
      <c r="L9" s="3"/>
      <c r="M9" s="3"/>
      <c r="N9" s="3"/>
      <c r="O9" s="3"/>
      <c r="P9" s="3"/>
      <c r="Q9" s="3"/>
      <c r="R9" s="1"/>
      <c r="S9" s="1"/>
      <c r="T9" s="1"/>
      <c r="U9" s="1"/>
      <c r="V9" s="1"/>
      <c r="W9" s="1"/>
      <c r="X9" s="25"/>
      <c r="Y9" s="25"/>
      <c r="Z9" s="25"/>
      <c r="AA9" s="25"/>
      <c r="AB9" s="25"/>
      <c r="AC9" s="25"/>
      <c r="AD9" s="25"/>
      <c r="AE9" s="25"/>
      <c r="AF9" s="25"/>
      <c r="AG9" s="25"/>
      <c r="AH9" s="25"/>
      <c r="AI9" s="25"/>
    </row>
    <row r="10" spans="1:37" ht="15.75" customHeight="1" x14ac:dyDescent="0.2">
      <c r="A10" s="26" t="s">
        <v>2</v>
      </c>
      <c r="B10" s="26"/>
      <c r="C10" s="26"/>
      <c r="D10" s="26"/>
      <c r="E10" s="27" t="s">
        <v>20</v>
      </c>
      <c r="F10" s="27"/>
      <c r="G10" s="27"/>
      <c r="H10" s="27"/>
      <c r="I10" s="27"/>
      <c r="J10" s="27"/>
      <c r="K10" s="27"/>
      <c r="L10" s="27"/>
      <c r="M10" s="27"/>
      <c r="N10" s="27"/>
      <c r="O10" s="27"/>
      <c r="P10" s="27"/>
      <c r="Q10" s="27"/>
      <c r="R10" s="1"/>
      <c r="S10" s="1"/>
      <c r="T10" s="1"/>
      <c r="U10" s="1"/>
      <c r="V10" s="1"/>
      <c r="W10" s="4"/>
      <c r="X10" s="4"/>
      <c r="Y10" s="4"/>
      <c r="Z10" s="4"/>
      <c r="AA10" s="4"/>
      <c r="AB10" s="4"/>
      <c r="AC10" s="4"/>
      <c r="AD10" s="4"/>
      <c r="AE10" s="4"/>
      <c r="AF10" s="4"/>
      <c r="AG10" s="4"/>
      <c r="AH10" s="4"/>
      <c r="AI10" s="4"/>
    </row>
    <row r="11" spans="1:37" ht="15.75" customHeight="1" x14ac:dyDescent="0.2">
      <c r="A11" s="28" t="s">
        <v>3</v>
      </c>
      <c r="B11" s="28"/>
      <c r="C11" s="28"/>
      <c r="D11" s="28"/>
      <c r="E11" s="29" t="s">
        <v>4</v>
      </c>
      <c r="F11" s="29"/>
      <c r="G11" s="29"/>
      <c r="H11" s="29"/>
      <c r="I11" s="29"/>
      <c r="J11" s="29"/>
      <c r="K11" s="29"/>
      <c r="L11" s="29"/>
      <c r="M11" s="29"/>
      <c r="N11" s="29"/>
      <c r="O11" s="29"/>
      <c r="P11" s="29"/>
      <c r="Q11" s="29"/>
      <c r="R11" s="1"/>
      <c r="S11" s="1"/>
      <c r="T11" s="1"/>
      <c r="U11" s="1"/>
      <c r="V11" s="1"/>
      <c r="W11" s="5"/>
      <c r="X11" s="5"/>
      <c r="Y11" s="5"/>
      <c r="Z11" s="6"/>
      <c r="AA11" s="6"/>
      <c r="AB11" s="6"/>
      <c r="AC11" s="6"/>
      <c r="AD11" s="6"/>
      <c r="AE11" s="6"/>
      <c r="AF11" s="6"/>
      <c r="AG11" s="6"/>
      <c r="AH11" s="6"/>
      <c r="AI11" s="6"/>
    </row>
    <row r="12" spans="1:37" ht="15.75" customHeight="1" x14ac:dyDescent="0.2">
      <c r="A12" s="28" t="s">
        <v>5</v>
      </c>
      <c r="B12" s="28"/>
      <c r="C12" s="28"/>
      <c r="D12" s="28"/>
      <c r="E12" s="29" t="s">
        <v>6</v>
      </c>
      <c r="F12" s="29"/>
      <c r="G12" s="29"/>
      <c r="H12" s="29"/>
      <c r="I12" s="29"/>
      <c r="J12" s="29"/>
      <c r="K12" s="29"/>
      <c r="L12" s="29"/>
      <c r="M12" s="29"/>
      <c r="N12" s="29"/>
      <c r="O12" s="29"/>
      <c r="P12" s="29"/>
      <c r="Q12" s="29"/>
      <c r="R12" s="1"/>
      <c r="S12" s="1"/>
      <c r="T12" s="1"/>
      <c r="U12" s="1"/>
      <c r="V12" s="1"/>
      <c r="W12" s="1"/>
      <c r="X12" s="1"/>
      <c r="Y12" s="30" t="s">
        <v>7</v>
      </c>
      <c r="Z12" s="30"/>
      <c r="AA12" s="30"/>
      <c r="AB12" s="30"/>
      <c r="AC12" s="31" t="s">
        <v>8</v>
      </c>
      <c r="AD12" s="32"/>
      <c r="AE12" s="32"/>
      <c r="AF12" s="33"/>
    </row>
    <row r="13" spans="1:37" ht="15.75" customHeight="1" x14ac:dyDescent="0.2">
      <c r="A13" s="7"/>
      <c r="B13" s="7"/>
      <c r="C13" s="7"/>
      <c r="D13" s="7"/>
      <c r="E13" s="34" t="s">
        <v>52</v>
      </c>
      <c r="F13" s="34"/>
      <c r="G13" s="34"/>
      <c r="H13" s="34"/>
      <c r="I13" s="34"/>
      <c r="J13" s="34"/>
      <c r="K13" s="34"/>
      <c r="L13" s="34"/>
      <c r="M13" s="34"/>
      <c r="N13" s="34"/>
      <c r="O13" s="34"/>
      <c r="P13" s="34"/>
      <c r="Q13" s="34"/>
      <c r="R13" s="1"/>
      <c r="S13" s="1"/>
      <c r="T13" s="1"/>
      <c r="U13" s="1"/>
      <c r="V13" s="1"/>
      <c r="W13" s="1"/>
      <c r="X13" s="1"/>
      <c r="Y13" s="36"/>
      <c r="Z13" s="36"/>
      <c r="AA13" s="36"/>
      <c r="AB13" s="36"/>
      <c r="AC13" s="37"/>
      <c r="AD13" s="38"/>
      <c r="AE13" s="38"/>
      <c r="AF13" s="39"/>
    </row>
    <row r="14" spans="1:37" ht="15.75" customHeight="1" x14ac:dyDescent="0.2">
      <c r="A14" s="26" t="s">
        <v>9</v>
      </c>
      <c r="B14" s="26"/>
      <c r="C14" s="26"/>
      <c r="D14" s="26"/>
      <c r="E14" s="34"/>
      <c r="F14" s="34"/>
      <c r="G14" s="34"/>
      <c r="H14" s="34"/>
      <c r="I14" s="34"/>
      <c r="J14" s="34"/>
      <c r="K14" s="34"/>
      <c r="L14" s="34"/>
      <c r="M14" s="34"/>
      <c r="N14" s="34"/>
      <c r="O14" s="34"/>
      <c r="P14" s="34"/>
      <c r="Q14" s="34"/>
      <c r="Y14" s="36"/>
      <c r="Z14" s="36"/>
      <c r="AA14" s="36"/>
      <c r="AB14" s="36"/>
      <c r="AC14" s="40"/>
      <c r="AD14" s="41"/>
      <c r="AE14" s="41"/>
      <c r="AF14" s="42"/>
    </row>
    <row r="15" spans="1:37" ht="15.75" customHeight="1" x14ac:dyDescent="0.2">
      <c r="E15" s="35"/>
      <c r="F15" s="35"/>
      <c r="G15" s="35"/>
      <c r="H15" s="35"/>
      <c r="I15" s="35"/>
      <c r="J15" s="35"/>
      <c r="K15" s="35"/>
      <c r="L15" s="35"/>
      <c r="M15" s="35"/>
      <c r="N15" s="35"/>
      <c r="O15" s="35"/>
      <c r="P15" s="35"/>
      <c r="Q15" s="35"/>
      <c r="Y15" s="36"/>
      <c r="Z15" s="36"/>
      <c r="AA15" s="36"/>
      <c r="AB15" s="36"/>
      <c r="AC15" s="43"/>
      <c r="AD15" s="44"/>
      <c r="AE15" s="44"/>
      <c r="AF15" s="45"/>
    </row>
    <row r="17" spans="1:39"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9" ht="19" customHeight="1" x14ac:dyDescent="0.2">
      <c r="A18" s="46" t="s">
        <v>10</v>
      </c>
      <c r="B18" s="46"/>
      <c r="C18" s="46"/>
      <c r="D18" s="46"/>
      <c r="E18" s="46"/>
      <c r="F18" s="46"/>
      <c r="G18" s="46"/>
      <c r="H18" s="46"/>
      <c r="I18" s="46"/>
      <c r="J18" s="46"/>
      <c r="K18" s="46"/>
      <c r="L18" s="46"/>
      <c r="M18" s="46"/>
      <c r="N18" s="46"/>
      <c r="O18" s="46"/>
      <c r="P18" s="46" t="s">
        <v>11</v>
      </c>
      <c r="Q18" s="46"/>
      <c r="R18" s="46"/>
      <c r="S18" s="46"/>
      <c r="T18" s="46" t="s">
        <v>12</v>
      </c>
      <c r="U18" s="46"/>
      <c r="V18" s="46"/>
      <c r="W18" s="46" t="s">
        <v>13</v>
      </c>
      <c r="X18" s="46"/>
      <c r="Y18" s="46"/>
      <c r="Z18" s="46"/>
      <c r="AA18" s="46"/>
      <c r="AB18" s="46" t="s">
        <v>14</v>
      </c>
      <c r="AC18" s="46"/>
      <c r="AD18" s="46"/>
      <c r="AE18" s="46"/>
      <c r="AF18" s="46"/>
      <c r="AG18" s="46"/>
      <c r="AH18" s="46"/>
      <c r="AI18" s="46"/>
    </row>
    <row r="19" spans="1:39" ht="20" customHeight="1" x14ac:dyDescent="0.2">
      <c r="A19" s="54" t="s">
        <v>25</v>
      </c>
      <c r="B19" s="55"/>
      <c r="C19" s="55"/>
      <c r="D19" s="55"/>
      <c r="E19" s="55"/>
      <c r="F19" s="55"/>
      <c r="G19" s="55"/>
      <c r="H19" s="55"/>
      <c r="I19" s="55"/>
      <c r="J19" s="55"/>
      <c r="K19" s="55"/>
      <c r="L19" s="55"/>
      <c r="M19" s="55"/>
      <c r="N19" s="55"/>
      <c r="O19" s="55"/>
      <c r="P19" s="56"/>
      <c r="Q19" s="56"/>
      <c r="R19" s="56"/>
      <c r="S19" s="56"/>
      <c r="T19" s="57"/>
      <c r="U19" s="57"/>
      <c r="V19" s="57"/>
      <c r="W19" s="56"/>
      <c r="X19" s="56"/>
      <c r="Y19" s="56"/>
      <c r="Z19" s="56"/>
      <c r="AA19" s="56"/>
      <c r="AB19" s="106"/>
      <c r="AC19" s="107"/>
      <c r="AD19" s="107"/>
      <c r="AE19" s="107"/>
      <c r="AF19" s="107"/>
      <c r="AG19" s="107"/>
      <c r="AH19" s="107"/>
      <c r="AI19" s="108"/>
    </row>
    <row r="20" spans="1:39" ht="20" customHeight="1" x14ac:dyDescent="0.2">
      <c r="A20" s="47" t="s">
        <v>142</v>
      </c>
      <c r="B20" s="48"/>
      <c r="C20" s="48"/>
      <c r="D20" s="48"/>
      <c r="E20" s="48"/>
      <c r="F20" s="48"/>
      <c r="G20" s="48"/>
      <c r="H20" s="48"/>
      <c r="I20" s="48"/>
      <c r="J20" s="48"/>
      <c r="K20" s="48"/>
      <c r="L20" s="48"/>
      <c r="M20" s="48"/>
      <c r="N20" s="48"/>
      <c r="O20" s="48"/>
      <c r="P20" s="51"/>
      <c r="Q20" s="51"/>
      <c r="R20" s="51"/>
      <c r="S20" s="51"/>
      <c r="T20" s="50"/>
      <c r="U20" s="50"/>
      <c r="V20" s="50"/>
      <c r="W20" s="51"/>
      <c r="X20" s="51"/>
      <c r="Y20" s="51"/>
      <c r="Z20" s="51"/>
      <c r="AA20" s="51"/>
      <c r="AB20" s="104"/>
      <c r="AC20" s="100"/>
      <c r="AD20" s="100"/>
      <c r="AE20" s="100"/>
      <c r="AF20" s="100"/>
      <c r="AG20" s="100"/>
      <c r="AH20" s="100"/>
      <c r="AI20" s="101"/>
    </row>
    <row r="21" spans="1:39" ht="20" customHeight="1" x14ac:dyDescent="0.2">
      <c r="A21" s="47" t="s">
        <v>143</v>
      </c>
      <c r="B21" s="48"/>
      <c r="C21" s="48"/>
      <c r="D21" s="48"/>
      <c r="E21" s="48"/>
      <c r="F21" s="48"/>
      <c r="G21" s="48"/>
      <c r="H21" s="48"/>
      <c r="I21" s="48"/>
      <c r="J21" s="48"/>
      <c r="K21" s="48"/>
      <c r="L21" s="48"/>
      <c r="M21" s="48"/>
      <c r="N21" s="48"/>
      <c r="O21" s="48"/>
      <c r="P21" s="51">
        <v>1</v>
      </c>
      <c r="Q21" s="51"/>
      <c r="R21" s="51"/>
      <c r="S21" s="51"/>
      <c r="T21" s="50" t="s">
        <v>68</v>
      </c>
      <c r="U21" s="50"/>
      <c r="V21" s="50"/>
      <c r="W21" s="51">
        <v>46</v>
      </c>
      <c r="X21" s="51"/>
      <c r="Y21" s="51"/>
      <c r="Z21" s="51"/>
      <c r="AA21" s="51"/>
      <c r="AB21" s="104" t="s">
        <v>114</v>
      </c>
      <c r="AC21" s="100"/>
      <c r="AD21" s="100"/>
      <c r="AE21" s="100"/>
      <c r="AF21" s="100"/>
      <c r="AG21" s="100"/>
      <c r="AH21" s="100"/>
      <c r="AI21" s="101"/>
      <c r="AK21" t="s">
        <v>144</v>
      </c>
    </row>
    <row r="22" spans="1:39" ht="20" customHeight="1" x14ac:dyDescent="0.2">
      <c r="A22" s="47" t="s">
        <v>148</v>
      </c>
      <c r="B22" s="48"/>
      <c r="C22" s="48"/>
      <c r="D22" s="48"/>
      <c r="E22" s="48"/>
      <c r="F22" s="48"/>
      <c r="G22" s="48"/>
      <c r="H22" s="48"/>
      <c r="I22" s="48"/>
      <c r="J22" s="48"/>
      <c r="K22" s="48"/>
      <c r="L22" s="48"/>
      <c r="M22" s="48"/>
      <c r="N22" s="48"/>
      <c r="O22" s="48"/>
      <c r="P22" s="105">
        <v>1</v>
      </c>
      <c r="Q22" s="105"/>
      <c r="R22" s="105"/>
      <c r="S22" s="105"/>
      <c r="T22" s="50" t="s">
        <v>68</v>
      </c>
      <c r="U22" s="50"/>
      <c r="V22" s="50"/>
      <c r="W22" s="51">
        <v>60</v>
      </c>
      <c r="X22" s="51"/>
      <c r="Y22" s="51"/>
      <c r="Z22" s="51"/>
      <c r="AA22" s="51"/>
      <c r="AB22" s="104" t="s">
        <v>114</v>
      </c>
      <c r="AC22" s="100"/>
      <c r="AD22" s="100"/>
      <c r="AE22" s="100"/>
      <c r="AF22" s="100"/>
      <c r="AG22" s="100"/>
      <c r="AH22" s="100"/>
      <c r="AI22" s="101"/>
      <c r="AK22" t="s">
        <v>145</v>
      </c>
    </row>
    <row r="23" spans="1:39" ht="20" customHeight="1" x14ac:dyDescent="0.2">
      <c r="A23" s="47" t="s">
        <v>147</v>
      </c>
      <c r="B23" s="48"/>
      <c r="C23" s="48"/>
      <c r="D23" s="48"/>
      <c r="E23" s="48"/>
      <c r="F23" s="48"/>
      <c r="G23" s="48"/>
      <c r="H23" s="48"/>
      <c r="I23" s="48"/>
      <c r="J23" s="48"/>
      <c r="K23" s="48"/>
      <c r="L23" s="48"/>
      <c r="M23" s="48"/>
      <c r="N23" s="48"/>
      <c r="O23" s="48"/>
      <c r="P23" s="51">
        <v>1</v>
      </c>
      <c r="Q23" s="51"/>
      <c r="R23" s="51"/>
      <c r="S23" s="51"/>
      <c r="T23" s="50" t="s">
        <v>29</v>
      </c>
      <c r="U23" s="50"/>
      <c r="V23" s="50"/>
      <c r="W23" s="51">
        <v>20000</v>
      </c>
      <c r="X23" s="51"/>
      <c r="Y23" s="51"/>
      <c r="Z23" s="51"/>
      <c r="AA23" s="51"/>
      <c r="AB23" s="96" t="s">
        <v>114</v>
      </c>
      <c r="AC23" s="96"/>
      <c r="AD23" s="96"/>
      <c r="AE23" s="96"/>
      <c r="AF23" s="96"/>
      <c r="AG23" s="96"/>
      <c r="AH23" s="96"/>
      <c r="AI23" s="97"/>
    </row>
    <row r="24" spans="1:39" ht="20" customHeight="1" x14ac:dyDescent="0.2">
      <c r="A24" s="73" t="s">
        <v>76</v>
      </c>
      <c r="B24" s="74"/>
      <c r="C24" s="74"/>
      <c r="D24" s="74"/>
      <c r="E24" s="74"/>
      <c r="F24" s="74"/>
      <c r="G24" s="74"/>
      <c r="H24" s="74"/>
      <c r="I24" s="74"/>
      <c r="J24" s="74"/>
      <c r="K24" s="74"/>
      <c r="L24" s="74"/>
      <c r="M24" s="74"/>
      <c r="N24" s="74"/>
      <c r="O24" s="74"/>
      <c r="P24" s="49"/>
      <c r="Q24" s="49"/>
      <c r="R24" s="49"/>
      <c r="S24" s="49"/>
      <c r="T24" s="50"/>
      <c r="U24" s="50"/>
      <c r="V24" s="50"/>
      <c r="W24" s="51"/>
      <c r="X24" s="51"/>
      <c r="Y24" s="51"/>
      <c r="Z24" s="51"/>
      <c r="AA24" s="51"/>
      <c r="AB24" s="96"/>
      <c r="AC24" s="96"/>
      <c r="AD24" s="96"/>
      <c r="AE24" s="96"/>
      <c r="AF24" s="96"/>
      <c r="AG24" s="96"/>
      <c r="AH24" s="96"/>
      <c r="AI24" s="97"/>
      <c r="AK24" t="s">
        <v>149</v>
      </c>
    </row>
    <row r="25" spans="1:39" ht="20" customHeight="1" x14ac:dyDescent="0.2">
      <c r="A25" s="47"/>
      <c r="B25" s="48"/>
      <c r="C25" s="48"/>
      <c r="D25" s="48"/>
      <c r="E25" s="48"/>
      <c r="F25" s="48"/>
      <c r="G25" s="48"/>
      <c r="H25" s="48"/>
      <c r="I25" s="48"/>
      <c r="J25" s="48"/>
      <c r="K25" s="48"/>
      <c r="L25" s="48"/>
      <c r="M25" s="48"/>
      <c r="N25" s="48"/>
      <c r="O25" s="48"/>
      <c r="P25" s="51"/>
      <c r="Q25" s="51"/>
      <c r="R25" s="51"/>
      <c r="S25" s="51"/>
      <c r="T25" s="50"/>
      <c r="U25" s="50"/>
      <c r="V25" s="50"/>
      <c r="W25" s="51"/>
      <c r="X25" s="51"/>
      <c r="Y25" s="51"/>
      <c r="Z25" s="51"/>
      <c r="AA25" s="51"/>
      <c r="AB25" s="96"/>
      <c r="AC25" s="96"/>
      <c r="AD25" s="96"/>
      <c r="AE25" s="96"/>
      <c r="AF25" s="96"/>
      <c r="AG25" s="96"/>
      <c r="AH25" s="96"/>
      <c r="AI25" s="97"/>
      <c r="AK25" t="s">
        <v>150</v>
      </c>
    </row>
    <row r="26" spans="1:39" ht="20" customHeight="1" x14ac:dyDescent="0.2">
      <c r="A26" s="47"/>
      <c r="B26" s="48"/>
      <c r="C26" s="48"/>
      <c r="D26" s="48"/>
      <c r="E26" s="48"/>
      <c r="F26" s="48"/>
      <c r="G26" s="48"/>
      <c r="H26" s="48"/>
      <c r="I26" s="48"/>
      <c r="J26" s="48"/>
      <c r="K26" s="48"/>
      <c r="L26" s="48"/>
      <c r="M26" s="48"/>
      <c r="N26" s="48"/>
      <c r="O26" s="48"/>
      <c r="P26" s="49"/>
      <c r="Q26" s="49"/>
      <c r="R26" s="49"/>
      <c r="S26" s="49"/>
      <c r="T26" s="50"/>
      <c r="U26" s="50"/>
      <c r="V26" s="50"/>
      <c r="W26" s="51"/>
      <c r="X26" s="51"/>
      <c r="Y26" s="51"/>
      <c r="Z26" s="51"/>
      <c r="AA26" s="51"/>
      <c r="AB26" s="96"/>
      <c r="AC26" s="96"/>
      <c r="AD26" s="96"/>
      <c r="AE26" s="96"/>
      <c r="AF26" s="96"/>
      <c r="AG26" s="96"/>
      <c r="AH26" s="96"/>
      <c r="AI26" s="97"/>
      <c r="AK26" t="s">
        <v>152</v>
      </c>
    </row>
    <row r="27" spans="1:39" ht="20" customHeight="1" x14ac:dyDescent="0.2">
      <c r="A27" s="47"/>
      <c r="B27" s="48"/>
      <c r="C27" s="48"/>
      <c r="D27" s="48"/>
      <c r="E27" s="48"/>
      <c r="F27" s="48"/>
      <c r="G27" s="48"/>
      <c r="H27" s="48"/>
      <c r="I27" s="48"/>
      <c r="J27" s="48"/>
      <c r="K27" s="48"/>
      <c r="L27" s="48"/>
      <c r="M27" s="48"/>
      <c r="N27" s="48"/>
      <c r="O27" s="48"/>
      <c r="P27" s="51"/>
      <c r="Q27" s="51"/>
      <c r="R27" s="51"/>
      <c r="S27" s="51"/>
      <c r="T27" s="50"/>
      <c r="U27" s="50"/>
      <c r="V27" s="50"/>
      <c r="W27" s="51"/>
      <c r="X27" s="51"/>
      <c r="Y27" s="51"/>
      <c r="Z27" s="51"/>
      <c r="AA27" s="51"/>
      <c r="AB27" s="96"/>
      <c r="AC27" s="96"/>
      <c r="AD27" s="96"/>
      <c r="AE27" s="96"/>
      <c r="AF27" s="96"/>
      <c r="AG27" s="96"/>
      <c r="AH27" s="96"/>
      <c r="AI27" s="97"/>
      <c r="AK27" t="s">
        <v>151</v>
      </c>
    </row>
    <row r="28" spans="1:39" ht="20" customHeight="1" x14ac:dyDescent="0.2">
      <c r="A28" s="73"/>
      <c r="B28" s="74"/>
      <c r="C28" s="74"/>
      <c r="D28" s="74"/>
      <c r="E28" s="74"/>
      <c r="F28" s="74"/>
      <c r="G28" s="74"/>
      <c r="H28" s="74"/>
      <c r="I28" s="74"/>
      <c r="J28" s="74"/>
      <c r="K28" s="74"/>
      <c r="L28" s="74"/>
      <c r="M28" s="74"/>
      <c r="N28" s="74"/>
      <c r="O28" s="74"/>
      <c r="P28" s="51"/>
      <c r="Q28" s="51"/>
      <c r="R28" s="51"/>
      <c r="S28" s="51"/>
      <c r="T28" s="50"/>
      <c r="U28" s="50"/>
      <c r="V28" s="50"/>
      <c r="W28" s="51"/>
      <c r="X28" s="51"/>
      <c r="Y28" s="51"/>
      <c r="Z28" s="51"/>
      <c r="AA28" s="51"/>
      <c r="AB28" s="96"/>
      <c r="AC28" s="96"/>
      <c r="AD28" s="96"/>
      <c r="AE28" s="96"/>
      <c r="AF28" s="96"/>
      <c r="AG28" s="96"/>
      <c r="AH28" s="96"/>
      <c r="AI28" s="97"/>
      <c r="AK28" t="s">
        <v>153</v>
      </c>
    </row>
    <row r="29" spans="1:39" ht="20" customHeight="1" x14ac:dyDescent="0.2">
      <c r="A29" s="75"/>
      <c r="B29" s="76"/>
      <c r="C29" s="76"/>
      <c r="D29" s="76"/>
      <c r="E29" s="76"/>
      <c r="F29" s="76"/>
      <c r="G29" s="76"/>
      <c r="H29" s="76"/>
      <c r="I29" s="76"/>
      <c r="J29" s="76"/>
      <c r="K29" s="76"/>
      <c r="L29" s="76"/>
      <c r="M29" s="76"/>
      <c r="N29" s="76"/>
      <c r="O29" s="76"/>
      <c r="P29" s="77"/>
      <c r="Q29" s="77"/>
      <c r="R29" s="77"/>
      <c r="S29" s="77"/>
      <c r="T29" s="50"/>
      <c r="U29" s="50"/>
      <c r="V29" s="50"/>
      <c r="W29" s="51"/>
      <c r="X29" s="51"/>
      <c r="Y29" s="51"/>
      <c r="Z29" s="51"/>
      <c r="AA29" s="51"/>
      <c r="AB29" s="96"/>
      <c r="AC29" s="96"/>
      <c r="AD29" s="96"/>
      <c r="AE29" s="96"/>
      <c r="AF29" s="96"/>
      <c r="AG29" s="96"/>
      <c r="AH29" s="96"/>
      <c r="AI29" s="97"/>
    </row>
    <row r="30" spans="1:39" ht="20" customHeight="1" x14ac:dyDescent="0.2">
      <c r="P30" s="46" t="s">
        <v>15</v>
      </c>
      <c r="Q30" s="46"/>
      <c r="R30" s="46"/>
      <c r="S30" s="46"/>
      <c r="T30" s="46"/>
      <c r="U30" s="46"/>
      <c r="V30" s="46"/>
      <c r="W30" s="46"/>
      <c r="X30" s="46"/>
      <c r="Y30" s="46"/>
      <c r="Z30" s="46"/>
      <c r="AA30" s="46"/>
      <c r="AB30" s="98" t="s">
        <v>114</v>
      </c>
      <c r="AC30" s="98"/>
      <c r="AD30" s="98"/>
      <c r="AE30" s="98"/>
      <c r="AF30" s="98"/>
      <c r="AG30" s="98"/>
      <c r="AH30" s="98"/>
      <c r="AI30" s="99"/>
    </row>
    <row r="31" spans="1:39" ht="20" customHeight="1" x14ac:dyDescent="0.2">
      <c r="P31" s="46" t="s">
        <v>16</v>
      </c>
      <c r="Q31" s="46"/>
      <c r="R31" s="46"/>
      <c r="S31" s="46"/>
      <c r="T31" s="46"/>
      <c r="U31" s="46"/>
      <c r="V31" s="46"/>
      <c r="W31" s="46"/>
      <c r="X31" s="46"/>
      <c r="Y31" s="46"/>
      <c r="Z31" s="46"/>
      <c r="AA31" s="46"/>
      <c r="AB31" s="100" t="s">
        <v>114</v>
      </c>
      <c r="AC31" s="100"/>
      <c r="AD31" s="100"/>
      <c r="AE31" s="100"/>
      <c r="AF31" s="100"/>
      <c r="AG31" s="100"/>
      <c r="AH31" s="100"/>
      <c r="AI31" s="101"/>
    </row>
    <row r="32" spans="1:39" ht="20" customHeight="1" x14ac:dyDescent="0.2">
      <c r="P32" s="46" t="s">
        <v>17</v>
      </c>
      <c r="Q32" s="46"/>
      <c r="R32" s="46"/>
      <c r="S32" s="46"/>
      <c r="T32" s="46"/>
      <c r="U32" s="46"/>
      <c r="V32" s="46"/>
      <c r="W32" s="46"/>
      <c r="X32" s="46"/>
      <c r="Y32" s="46"/>
      <c r="Z32" s="46"/>
      <c r="AA32" s="46"/>
      <c r="AB32" s="102" t="s">
        <v>146</v>
      </c>
      <c r="AC32" s="102"/>
      <c r="AD32" s="102"/>
      <c r="AE32" s="102"/>
      <c r="AF32" s="102"/>
      <c r="AG32" s="102"/>
      <c r="AH32" s="102"/>
      <c r="AI32" s="103"/>
      <c r="AK32" s="11"/>
      <c r="AM32" s="10"/>
    </row>
    <row r="33" spans="1:35" ht="20" customHeight="1" x14ac:dyDescent="0.2"/>
    <row r="34" spans="1:35" ht="18.5" customHeight="1" x14ac:dyDescent="0.2">
      <c r="A34" s="90" t="s">
        <v>18</v>
      </c>
      <c r="B34" s="91"/>
      <c r="C34" s="91"/>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2"/>
    </row>
    <row r="35" spans="1:35" ht="14" customHeight="1" x14ac:dyDescent="0.2">
      <c r="A35" s="93" t="s">
        <v>134</v>
      </c>
      <c r="B35" s="94"/>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5"/>
    </row>
    <row r="36" spans="1:35" ht="14" customHeight="1" x14ac:dyDescent="0.2">
      <c r="A36" s="82" t="s">
        <v>135</v>
      </c>
      <c r="B36" s="83"/>
      <c r="C36" s="83"/>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4"/>
    </row>
    <row r="37" spans="1:35" ht="14" customHeight="1" x14ac:dyDescent="0.2">
      <c r="A37" s="82" t="s">
        <v>136</v>
      </c>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4"/>
    </row>
    <row r="38" spans="1:35" ht="14" customHeight="1" x14ac:dyDescent="0.2">
      <c r="A38" s="82" t="s">
        <v>137</v>
      </c>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4"/>
    </row>
    <row r="39" spans="1:35" ht="14" customHeight="1" x14ac:dyDescent="0.2">
      <c r="A39" s="82" t="s">
        <v>138</v>
      </c>
      <c r="B39" s="83"/>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4"/>
    </row>
    <row r="40" spans="1:35" ht="14" customHeight="1" x14ac:dyDescent="0.2">
      <c r="A40" s="85" t="s">
        <v>139</v>
      </c>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7"/>
    </row>
    <row r="41" spans="1:35" ht="13" customHeight="1" x14ac:dyDescent="0.2"/>
    <row r="42" spans="1:35" ht="13" customHeight="1" x14ac:dyDescent="0.2"/>
    <row r="43" spans="1:35" ht="13" customHeight="1" x14ac:dyDescent="0.2"/>
    <row r="44" spans="1:35" ht="13" customHeight="1" x14ac:dyDescent="0.2"/>
    <row r="45" spans="1:35" ht="13" customHeight="1" x14ac:dyDescent="0.2"/>
    <row r="46" spans="1:35" ht="16" customHeight="1" x14ac:dyDescent="0.2"/>
    <row r="47" spans="1:35" ht="16" customHeight="1" x14ac:dyDescent="0.2"/>
    <row r="48" spans="1:35" ht="16" customHeight="1" x14ac:dyDescent="0.2"/>
    <row r="49" ht="16" customHeight="1" x14ac:dyDescent="0.2"/>
    <row r="50" ht="15" customHeight="1" x14ac:dyDescent="0.2"/>
    <row r="51" ht="15" customHeight="1" x14ac:dyDescent="0.2"/>
  </sheetData>
  <mergeCells count="92">
    <mergeCell ref="A12:D12"/>
    <mergeCell ref="E12:Q12"/>
    <mergeCell ref="Y12:AB12"/>
    <mergeCell ref="AC12:AF12"/>
    <mergeCell ref="A1:AI2"/>
    <mergeCell ref="A4:N5"/>
    <mergeCell ref="O4:Q5"/>
    <mergeCell ref="Z4:AI4"/>
    <mergeCell ref="A7:G8"/>
    <mergeCell ref="H7:Q8"/>
    <mergeCell ref="X9:AI9"/>
    <mergeCell ref="A10:D10"/>
    <mergeCell ref="E10:Q10"/>
    <mergeCell ref="A11:D11"/>
    <mergeCell ref="E11:Q11"/>
    <mergeCell ref="E13:Q15"/>
    <mergeCell ref="Y13:AB15"/>
    <mergeCell ref="AC13:AF15"/>
    <mergeCell ref="A14:D14"/>
    <mergeCell ref="A18:O18"/>
    <mergeCell ref="P18:S18"/>
    <mergeCell ref="T18:V18"/>
    <mergeCell ref="W18:AA18"/>
    <mergeCell ref="AB18:AI18"/>
    <mergeCell ref="A20:O20"/>
    <mergeCell ref="P20:S20"/>
    <mergeCell ref="T20:V20"/>
    <mergeCell ref="W20:AA20"/>
    <mergeCell ref="AB20:AI20"/>
    <mergeCell ref="A19:O19"/>
    <mergeCell ref="P19:S19"/>
    <mergeCell ref="T19:V19"/>
    <mergeCell ref="W19:AA19"/>
    <mergeCell ref="AB19:AI19"/>
    <mergeCell ref="A22:O22"/>
    <mergeCell ref="P22:S22"/>
    <mergeCell ref="T22:V22"/>
    <mergeCell ref="W22:AA22"/>
    <mergeCell ref="AB22:AI22"/>
    <mergeCell ref="A21:O21"/>
    <mergeCell ref="P21:S21"/>
    <mergeCell ref="T21:V21"/>
    <mergeCell ref="W21:AA21"/>
    <mergeCell ref="AB21:AI21"/>
    <mergeCell ref="A24:O24"/>
    <mergeCell ref="P24:S24"/>
    <mergeCell ref="T24:V24"/>
    <mergeCell ref="W24:AA24"/>
    <mergeCell ref="AB24:AI24"/>
    <mergeCell ref="A23:O23"/>
    <mergeCell ref="P23:S23"/>
    <mergeCell ref="T23:V23"/>
    <mergeCell ref="W23:AA23"/>
    <mergeCell ref="AB23:AI23"/>
    <mergeCell ref="A26:O26"/>
    <mergeCell ref="P26:S26"/>
    <mergeCell ref="T26:V26"/>
    <mergeCell ref="W26:AA26"/>
    <mergeCell ref="AB26:AI26"/>
    <mergeCell ref="A25:O25"/>
    <mergeCell ref="P25:S25"/>
    <mergeCell ref="T25:V25"/>
    <mergeCell ref="W25:AA25"/>
    <mergeCell ref="AB25:AI25"/>
    <mergeCell ref="A28:O28"/>
    <mergeCell ref="P28:S28"/>
    <mergeCell ref="T28:V28"/>
    <mergeCell ref="W28:AA28"/>
    <mergeCell ref="AB28:AI28"/>
    <mergeCell ref="A27:O27"/>
    <mergeCell ref="P27:S27"/>
    <mergeCell ref="T27:V27"/>
    <mergeCell ref="W27:AA27"/>
    <mergeCell ref="AB27:AI27"/>
    <mergeCell ref="A35:AI35"/>
    <mergeCell ref="A29:O29"/>
    <mergeCell ref="P29:S29"/>
    <mergeCell ref="T29:V29"/>
    <mergeCell ref="W29:AA29"/>
    <mergeCell ref="AB29:AI29"/>
    <mergeCell ref="P30:AA30"/>
    <mergeCell ref="AB30:AI30"/>
    <mergeCell ref="P31:AA31"/>
    <mergeCell ref="AB31:AI31"/>
    <mergeCell ref="P32:AA32"/>
    <mergeCell ref="AB32:AI32"/>
    <mergeCell ref="A34:AI34"/>
    <mergeCell ref="A36:AI36"/>
    <mergeCell ref="A37:AI37"/>
    <mergeCell ref="A38:AI38"/>
    <mergeCell ref="A39:AI39"/>
    <mergeCell ref="A40:AI40"/>
  </mergeCells>
  <phoneticPr fontId="15"/>
  <printOptions horizontalCentered="1"/>
  <pageMargins left="0.82677165354330717" right="0.59055118110236227" top="0.59055118110236227" bottom="0.35433070866141736" header="0.31496062992125984" footer="0.31496062992125984"/>
  <pageSetup paperSize="9" scale="8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D5682-F940-4204-B966-57F12EFAFBF2}">
  <sheetPr>
    <pageSetUpPr fitToPage="1"/>
  </sheetPr>
  <dimension ref="A1:AP51"/>
  <sheetViews>
    <sheetView topLeftCell="A13" zoomScaleNormal="100" workbookViewId="0">
      <selection activeCell="AK23" sqref="AK23"/>
    </sheetView>
  </sheetViews>
  <sheetFormatPr defaultRowHeight="13" x14ac:dyDescent="0.2"/>
  <cols>
    <col min="1" max="36" width="2.453125" customWidth="1"/>
    <col min="37" max="37" width="25.26953125" bestFit="1" customWidth="1"/>
    <col min="38" max="38" width="2.453125" customWidth="1"/>
  </cols>
  <sheetData>
    <row r="1" spans="1:37" ht="20.25" customHeight="1" x14ac:dyDescent="0.2">
      <c r="A1" s="13" t="s">
        <v>51</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row>
    <row r="2" spans="1:37" ht="20.25" customHeight="1" x14ac:dyDescent="0.2">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K2" t="s">
        <v>21</v>
      </c>
    </row>
    <row r="3" spans="1:37"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7" ht="17.25" customHeight="1" x14ac:dyDescent="0.2">
      <c r="A4" s="15" t="s">
        <v>33</v>
      </c>
      <c r="B4" s="15"/>
      <c r="C4" s="15"/>
      <c r="D4" s="15"/>
      <c r="E4" s="15"/>
      <c r="F4" s="15"/>
      <c r="G4" s="15"/>
      <c r="H4" s="15"/>
      <c r="I4" s="15"/>
      <c r="J4" s="15"/>
      <c r="K4" s="15"/>
      <c r="L4" s="15"/>
      <c r="M4" s="15"/>
      <c r="N4" s="15"/>
      <c r="O4" s="17" t="s">
        <v>0</v>
      </c>
      <c r="P4" s="17"/>
      <c r="Q4" s="17"/>
      <c r="R4" s="1"/>
      <c r="S4" s="1"/>
      <c r="T4" s="1"/>
      <c r="U4" s="1"/>
      <c r="V4" s="1"/>
      <c r="W4" s="1"/>
      <c r="X4" s="1"/>
      <c r="Y4" s="1"/>
      <c r="Z4" s="19">
        <v>45247</v>
      </c>
      <c r="AA4" s="19"/>
      <c r="AB4" s="19"/>
      <c r="AC4" s="19"/>
      <c r="AD4" s="19"/>
      <c r="AE4" s="19"/>
      <c r="AF4" s="19"/>
      <c r="AG4" s="19"/>
      <c r="AH4" s="19"/>
      <c r="AI4" s="19"/>
      <c r="AK4" t="s">
        <v>32</v>
      </c>
    </row>
    <row r="5" spans="1:37" ht="14.25" customHeight="1" thickBot="1" x14ac:dyDescent="0.25">
      <c r="A5" s="16"/>
      <c r="B5" s="16"/>
      <c r="C5" s="16"/>
      <c r="D5" s="16"/>
      <c r="E5" s="16"/>
      <c r="F5" s="16"/>
      <c r="G5" s="16"/>
      <c r="H5" s="16"/>
      <c r="I5" s="16"/>
      <c r="J5" s="16"/>
      <c r="K5" s="16"/>
      <c r="L5" s="16"/>
      <c r="M5" s="16"/>
      <c r="N5" s="16"/>
      <c r="O5" s="18"/>
      <c r="P5" s="18"/>
      <c r="Q5" s="18"/>
      <c r="R5" s="1"/>
      <c r="S5" s="1"/>
      <c r="T5" s="1"/>
      <c r="U5" s="1"/>
      <c r="V5" s="1"/>
      <c r="W5" s="1"/>
      <c r="X5" s="1"/>
      <c r="Y5" s="1"/>
    </row>
    <row r="6" spans="1:37" ht="16.5" x14ac:dyDescent="0.2">
      <c r="A6" s="2"/>
      <c r="B6" s="2"/>
      <c r="C6" s="2"/>
      <c r="D6" s="2"/>
      <c r="E6" s="2"/>
      <c r="F6" s="2"/>
      <c r="G6" s="2"/>
      <c r="H6" s="2"/>
      <c r="I6" s="2"/>
      <c r="J6" s="2"/>
      <c r="K6" s="2"/>
      <c r="L6" s="2"/>
      <c r="M6" s="2"/>
      <c r="N6" s="2"/>
      <c r="O6" s="2"/>
      <c r="P6" s="2"/>
      <c r="Q6" s="2"/>
      <c r="R6" s="1"/>
      <c r="S6" s="1"/>
      <c r="T6" s="1"/>
      <c r="U6" s="1"/>
      <c r="V6" s="1"/>
      <c r="W6" s="1"/>
      <c r="X6" s="1"/>
      <c r="Y6" s="1"/>
    </row>
    <row r="7" spans="1:37" ht="12.75" customHeight="1" x14ac:dyDescent="0.2">
      <c r="A7" s="20" t="s">
        <v>19</v>
      </c>
      <c r="B7" s="20"/>
      <c r="C7" s="20"/>
      <c r="D7" s="20"/>
      <c r="E7" s="20"/>
      <c r="F7" s="20"/>
      <c r="G7" s="20"/>
      <c r="H7" s="22">
        <f>AB32</f>
        <v>189200</v>
      </c>
      <c r="I7" s="23"/>
      <c r="J7" s="23"/>
      <c r="K7" s="23"/>
      <c r="L7" s="23"/>
      <c r="M7" s="23"/>
      <c r="N7" s="23"/>
      <c r="O7" s="23"/>
      <c r="P7" s="23"/>
      <c r="Q7" s="23"/>
      <c r="R7" s="1"/>
      <c r="S7" s="1"/>
      <c r="T7" s="1"/>
      <c r="U7" s="1"/>
      <c r="V7" s="1"/>
      <c r="W7" s="1"/>
      <c r="X7" s="1"/>
      <c r="Y7" s="1"/>
      <c r="Z7" s="1"/>
      <c r="AA7" s="1"/>
      <c r="AB7" s="1"/>
      <c r="AC7" s="1"/>
      <c r="AD7" s="1"/>
      <c r="AE7" s="1"/>
      <c r="AF7" s="1"/>
      <c r="AG7" s="1"/>
      <c r="AH7" s="1"/>
      <c r="AI7" s="1"/>
    </row>
    <row r="8" spans="1:37" ht="13.15" customHeight="1" thickBot="1" x14ac:dyDescent="0.25">
      <c r="A8" s="21"/>
      <c r="B8" s="21"/>
      <c r="C8" s="21"/>
      <c r="D8" s="21"/>
      <c r="E8" s="21"/>
      <c r="F8" s="21"/>
      <c r="G8" s="21"/>
      <c r="H8" s="24"/>
      <c r="I8" s="24"/>
      <c r="J8" s="24"/>
      <c r="K8" s="24"/>
      <c r="L8" s="24"/>
      <c r="M8" s="24"/>
      <c r="N8" s="24"/>
      <c r="O8" s="24"/>
      <c r="P8" s="24"/>
      <c r="Q8" s="24"/>
      <c r="R8" s="1" t="s">
        <v>1</v>
      </c>
      <c r="S8" s="1"/>
      <c r="T8" s="1"/>
      <c r="U8" s="1"/>
      <c r="V8" s="1"/>
      <c r="W8" s="1"/>
      <c r="X8" s="1"/>
      <c r="Y8" s="1"/>
      <c r="Z8" s="1"/>
      <c r="AA8" s="1"/>
      <c r="AB8" s="1"/>
      <c r="AC8" s="1"/>
      <c r="AD8" s="1"/>
      <c r="AE8" s="1"/>
      <c r="AF8" s="1"/>
      <c r="AG8" s="1"/>
      <c r="AH8" s="1"/>
      <c r="AI8" s="1"/>
    </row>
    <row r="9" spans="1:37" ht="22.5" customHeight="1" x14ac:dyDescent="0.2">
      <c r="A9" s="3"/>
      <c r="B9" s="3"/>
      <c r="C9" s="3"/>
      <c r="D9" s="3"/>
      <c r="E9" s="3"/>
      <c r="F9" s="3"/>
      <c r="G9" s="3"/>
      <c r="H9" s="3"/>
      <c r="I9" s="3"/>
      <c r="J9" s="3"/>
      <c r="K9" s="3"/>
      <c r="L9" s="3"/>
      <c r="M9" s="3"/>
      <c r="N9" s="3"/>
      <c r="O9" s="3"/>
      <c r="P9" s="3"/>
      <c r="Q9" s="3"/>
      <c r="R9" s="1"/>
      <c r="S9" s="1"/>
      <c r="T9" s="1"/>
      <c r="U9" s="1"/>
      <c r="V9" s="1"/>
      <c r="W9" s="1"/>
      <c r="X9" s="25"/>
      <c r="Y9" s="25"/>
      <c r="Z9" s="25"/>
      <c r="AA9" s="25"/>
      <c r="AB9" s="25"/>
      <c r="AC9" s="25"/>
      <c r="AD9" s="25"/>
      <c r="AE9" s="25"/>
      <c r="AF9" s="25"/>
      <c r="AG9" s="25"/>
      <c r="AH9" s="25"/>
      <c r="AI9" s="25"/>
    </row>
    <row r="10" spans="1:37" ht="15.75" customHeight="1" x14ac:dyDescent="0.2">
      <c r="A10" s="26" t="s">
        <v>2</v>
      </c>
      <c r="B10" s="26"/>
      <c r="C10" s="26"/>
      <c r="D10" s="26"/>
      <c r="E10" s="27" t="s">
        <v>20</v>
      </c>
      <c r="F10" s="27"/>
      <c r="G10" s="27"/>
      <c r="H10" s="27"/>
      <c r="I10" s="27"/>
      <c r="J10" s="27"/>
      <c r="K10" s="27"/>
      <c r="L10" s="27"/>
      <c r="M10" s="27"/>
      <c r="N10" s="27"/>
      <c r="O10" s="27"/>
      <c r="P10" s="27"/>
      <c r="Q10" s="27"/>
      <c r="R10" s="1"/>
      <c r="S10" s="1"/>
      <c r="T10" s="1"/>
      <c r="U10" s="1"/>
      <c r="V10" s="1"/>
      <c r="W10" s="4"/>
      <c r="X10" s="4"/>
      <c r="Y10" s="4"/>
      <c r="Z10" s="4"/>
      <c r="AA10" s="4"/>
      <c r="AB10" s="4"/>
      <c r="AC10" s="4"/>
      <c r="AD10" s="4"/>
      <c r="AE10" s="4"/>
      <c r="AF10" s="4"/>
      <c r="AG10" s="4"/>
      <c r="AH10" s="4"/>
      <c r="AI10" s="4"/>
    </row>
    <row r="11" spans="1:37" ht="15.75" customHeight="1" x14ac:dyDescent="0.2">
      <c r="A11" s="28" t="s">
        <v>3</v>
      </c>
      <c r="B11" s="28"/>
      <c r="C11" s="28"/>
      <c r="D11" s="28"/>
      <c r="E11" s="29" t="s">
        <v>4</v>
      </c>
      <c r="F11" s="29"/>
      <c r="G11" s="29"/>
      <c r="H11" s="29"/>
      <c r="I11" s="29"/>
      <c r="J11" s="29"/>
      <c r="K11" s="29"/>
      <c r="L11" s="29"/>
      <c r="M11" s="29"/>
      <c r="N11" s="29"/>
      <c r="O11" s="29"/>
      <c r="P11" s="29"/>
      <c r="Q11" s="29"/>
      <c r="R11" s="1"/>
      <c r="S11" s="1"/>
      <c r="T11" s="1"/>
      <c r="U11" s="1"/>
      <c r="V11" s="1"/>
      <c r="W11" s="5"/>
      <c r="X11" s="5"/>
      <c r="Y11" s="5"/>
      <c r="Z11" s="6"/>
      <c r="AA11" s="6"/>
      <c r="AB11" s="6"/>
      <c r="AC11" s="6"/>
      <c r="AD11" s="6"/>
      <c r="AE11" s="6"/>
      <c r="AF11" s="6"/>
      <c r="AG11" s="6"/>
      <c r="AH11" s="6"/>
      <c r="AI11" s="6"/>
    </row>
    <row r="12" spans="1:37" ht="15.75" customHeight="1" x14ac:dyDescent="0.2">
      <c r="A12" s="28" t="s">
        <v>5</v>
      </c>
      <c r="B12" s="28"/>
      <c r="C12" s="28"/>
      <c r="D12" s="28"/>
      <c r="E12" s="29" t="s">
        <v>6</v>
      </c>
      <c r="F12" s="29"/>
      <c r="G12" s="29"/>
      <c r="H12" s="29"/>
      <c r="I12" s="29"/>
      <c r="J12" s="29"/>
      <c r="K12" s="29"/>
      <c r="L12" s="29"/>
      <c r="M12" s="29"/>
      <c r="N12" s="29"/>
      <c r="O12" s="29"/>
      <c r="P12" s="29"/>
      <c r="Q12" s="29"/>
      <c r="R12" s="1"/>
      <c r="S12" s="1"/>
      <c r="T12" s="1"/>
      <c r="U12" s="1"/>
      <c r="V12" s="1"/>
      <c r="W12" s="1"/>
      <c r="X12" s="1"/>
      <c r="Y12" s="30" t="s">
        <v>7</v>
      </c>
      <c r="Z12" s="30"/>
      <c r="AA12" s="30"/>
      <c r="AB12" s="30"/>
      <c r="AC12" s="31" t="s">
        <v>8</v>
      </c>
      <c r="AD12" s="32"/>
      <c r="AE12" s="32"/>
      <c r="AF12" s="33"/>
    </row>
    <row r="13" spans="1:37" ht="15.75" customHeight="1" x14ac:dyDescent="0.2">
      <c r="A13" s="7"/>
      <c r="B13" s="7"/>
      <c r="C13" s="7"/>
      <c r="D13" s="7"/>
      <c r="E13" s="34" t="s">
        <v>52</v>
      </c>
      <c r="F13" s="34"/>
      <c r="G13" s="34"/>
      <c r="H13" s="34"/>
      <c r="I13" s="34"/>
      <c r="J13" s="34"/>
      <c r="K13" s="34"/>
      <c r="L13" s="34"/>
      <c r="M13" s="34"/>
      <c r="N13" s="34"/>
      <c r="O13" s="34"/>
      <c r="P13" s="34"/>
      <c r="Q13" s="34"/>
      <c r="R13" s="1"/>
      <c r="S13" s="1"/>
      <c r="T13" s="1"/>
      <c r="U13" s="1"/>
      <c r="V13" s="1"/>
      <c r="W13" s="1"/>
      <c r="X13" s="1"/>
      <c r="Y13" s="36"/>
      <c r="Z13" s="36"/>
      <c r="AA13" s="36"/>
      <c r="AB13" s="36"/>
      <c r="AC13" s="37"/>
      <c r="AD13" s="38"/>
      <c r="AE13" s="38"/>
      <c r="AF13" s="39"/>
    </row>
    <row r="14" spans="1:37" ht="15.75" customHeight="1" x14ac:dyDescent="0.2">
      <c r="A14" s="26" t="s">
        <v>9</v>
      </c>
      <c r="B14" s="26"/>
      <c r="C14" s="26"/>
      <c r="D14" s="26"/>
      <c r="E14" s="34"/>
      <c r="F14" s="34"/>
      <c r="G14" s="34"/>
      <c r="H14" s="34"/>
      <c r="I14" s="34"/>
      <c r="J14" s="34"/>
      <c r="K14" s="34"/>
      <c r="L14" s="34"/>
      <c r="M14" s="34"/>
      <c r="N14" s="34"/>
      <c r="O14" s="34"/>
      <c r="P14" s="34"/>
      <c r="Q14" s="34"/>
      <c r="Y14" s="36"/>
      <c r="Z14" s="36"/>
      <c r="AA14" s="36"/>
      <c r="AB14" s="36"/>
      <c r="AC14" s="40"/>
      <c r="AD14" s="41"/>
      <c r="AE14" s="41"/>
      <c r="AF14" s="42"/>
    </row>
    <row r="15" spans="1:37" ht="15.75" customHeight="1" x14ac:dyDescent="0.2">
      <c r="E15" s="35"/>
      <c r="F15" s="35"/>
      <c r="G15" s="35"/>
      <c r="H15" s="35"/>
      <c r="I15" s="35"/>
      <c r="J15" s="35"/>
      <c r="K15" s="35"/>
      <c r="L15" s="35"/>
      <c r="M15" s="35"/>
      <c r="N15" s="35"/>
      <c r="O15" s="35"/>
      <c r="P15" s="35"/>
      <c r="Q15" s="35"/>
      <c r="Y15" s="36"/>
      <c r="Z15" s="36"/>
      <c r="AA15" s="36"/>
      <c r="AB15" s="36"/>
      <c r="AC15" s="43"/>
      <c r="AD15" s="44"/>
      <c r="AE15" s="44"/>
      <c r="AF15" s="45"/>
    </row>
    <row r="17" spans="1:42"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42" ht="19" customHeight="1" x14ac:dyDescent="0.2">
      <c r="A18" s="46" t="s">
        <v>10</v>
      </c>
      <c r="B18" s="46"/>
      <c r="C18" s="46"/>
      <c r="D18" s="46"/>
      <c r="E18" s="46"/>
      <c r="F18" s="46"/>
      <c r="G18" s="46"/>
      <c r="H18" s="46"/>
      <c r="I18" s="46"/>
      <c r="J18" s="46"/>
      <c r="K18" s="46"/>
      <c r="L18" s="46"/>
      <c r="M18" s="46"/>
      <c r="N18" s="46"/>
      <c r="O18" s="46"/>
      <c r="P18" s="46" t="s">
        <v>11</v>
      </c>
      <c r="Q18" s="46"/>
      <c r="R18" s="46"/>
      <c r="S18" s="46"/>
      <c r="T18" s="46" t="s">
        <v>12</v>
      </c>
      <c r="U18" s="46"/>
      <c r="V18" s="46"/>
      <c r="W18" s="46" t="s">
        <v>13</v>
      </c>
      <c r="X18" s="46"/>
      <c r="Y18" s="46"/>
      <c r="Z18" s="46"/>
      <c r="AA18" s="46"/>
      <c r="AB18" s="46" t="s">
        <v>14</v>
      </c>
      <c r="AC18" s="46"/>
      <c r="AD18" s="46"/>
      <c r="AE18" s="46"/>
      <c r="AF18" s="46"/>
      <c r="AG18" s="46"/>
      <c r="AH18" s="46"/>
      <c r="AI18" s="46"/>
    </row>
    <row r="19" spans="1:42" ht="20" customHeight="1" x14ac:dyDescent="0.2">
      <c r="A19" s="54" t="s">
        <v>25</v>
      </c>
      <c r="B19" s="55"/>
      <c r="C19" s="55"/>
      <c r="D19" s="55"/>
      <c r="E19" s="55"/>
      <c r="F19" s="55"/>
      <c r="G19" s="55"/>
      <c r="H19" s="55"/>
      <c r="I19" s="55"/>
      <c r="J19" s="55"/>
      <c r="K19" s="55"/>
      <c r="L19" s="55"/>
      <c r="M19" s="55"/>
      <c r="N19" s="55"/>
      <c r="O19" s="55"/>
      <c r="P19" s="56"/>
      <c r="Q19" s="56"/>
      <c r="R19" s="56"/>
      <c r="S19" s="56"/>
      <c r="T19" s="57"/>
      <c r="U19" s="57"/>
      <c r="V19" s="57"/>
      <c r="W19" s="56"/>
      <c r="X19" s="56"/>
      <c r="Y19" s="56"/>
      <c r="Z19" s="56"/>
      <c r="AA19" s="56"/>
      <c r="AB19" s="58"/>
      <c r="AC19" s="59"/>
      <c r="AD19" s="59"/>
      <c r="AE19" s="59"/>
      <c r="AF19" s="59"/>
      <c r="AG19" s="59"/>
      <c r="AH19" s="59"/>
      <c r="AI19" s="60"/>
      <c r="AK19" t="s">
        <v>125</v>
      </c>
    </row>
    <row r="20" spans="1:42" ht="20" customHeight="1" x14ac:dyDescent="0.2">
      <c r="A20" s="47" t="s">
        <v>132</v>
      </c>
      <c r="B20" s="48"/>
      <c r="C20" s="48"/>
      <c r="D20" s="48"/>
      <c r="E20" s="48"/>
      <c r="F20" s="48"/>
      <c r="G20" s="48"/>
      <c r="H20" s="48"/>
      <c r="I20" s="48"/>
      <c r="J20" s="48"/>
      <c r="K20" s="48"/>
      <c r="L20" s="48"/>
      <c r="M20" s="48"/>
      <c r="N20" s="48"/>
      <c r="O20" s="48"/>
      <c r="P20" s="51"/>
      <c r="Q20" s="51"/>
      <c r="R20" s="51"/>
      <c r="S20" s="51"/>
      <c r="T20" s="50"/>
      <c r="U20" s="50"/>
      <c r="V20" s="50"/>
      <c r="W20" s="51"/>
      <c r="X20" s="51"/>
      <c r="Y20" s="51"/>
      <c r="Z20" s="51"/>
      <c r="AA20" s="51"/>
      <c r="AB20" s="70"/>
      <c r="AC20" s="71"/>
      <c r="AD20" s="71"/>
      <c r="AE20" s="71"/>
      <c r="AF20" s="71"/>
      <c r="AG20" s="71"/>
      <c r="AH20" s="71"/>
      <c r="AI20" s="72"/>
      <c r="AK20" t="s">
        <v>129</v>
      </c>
    </row>
    <row r="21" spans="1:42" ht="20" customHeight="1" x14ac:dyDescent="0.2">
      <c r="A21" s="47" t="s">
        <v>48</v>
      </c>
      <c r="B21" s="48"/>
      <c r="C21" s="48"/>
      <c r="D21" s="48"/>
      <c r="E21" s="48"/>
      <c r="F21" s="48"/>
      <c r="G21" s="48"/>
      <c r="H21" s="48"/>
      <c r="I21" s="48"/>
      <c r="J21" s="48"/>
      <c r="K21" s="48"/>
      <c r="L21" s="48"/>
      <c r="M21" s="48"/>
      <c r="N21" s="48"/>
      <c r="O21" s="48"/>
      <c r="P21" s="51">
        <v>2000</v>
      </c>
      <c r="Q21" s="51"/>
      <c r="R21" s="51"/>
      <c r="S21" s="51"/>
      <c r="T21" s="50" t="s">
        <v>68</v>
      </c>
      <c r="U21" s="50"/>
      <c r="V21" s="50"/>
      <c r="W21" s="51">
        <v>70</v>
      </c>
      <c r="X21" s="51"/>
      <c r="Y21" s="51"/>
      <c r="Z21" s="51"/>
      <c r="AA21" s="51"/>
      <c r="AB21" s="70">
        <f>W21*P21</f>
        <v>140000</v>
      </c>
      <c r="AC21" s="71"/>
      <c r="AD21" s="71"/>
      <c r="AE21" s="71"/>
      <c r="AF21" s="71"/>
      <c r="AG21" s="71"/>
      <c r="AH21" s="71"/>
      <c r="AI21" s="72"/>
      <c r="AK21" t="s">
        <v>130</v>
      </c>
    </row>
    <row r="22" spans="1:42" ht="20" customHeight="1" x14ac:dyDescent="0.2">
      <c r="A22" s="47" t="s">
        <v>124</v>
      </c>
      <c r="B22" s="48"/>
      <c r="C22" s="48"/>
      <c r="D22" s="48"/>
      <c r="E22" s="48"/>
      <c r="F22" s="48"/>
      <c r="G22" s="48"/>
      <c r="H22" s="48"/>
      <c r="I22" s="48"/>
      <c r="J22" s="48"/>
      <c r="K22" s="48"/>
      <c r="L22" s="48"/>
      <c r="M22" s="48"/>
      <c r="N22" s="48"/>
      <c r="O22" s="48"/>
      <c r="P22" s="105">
        <v>100</v>
      </c>
      <c r="Q22" s="105"/>
      <c r="R22" s="105"/>
      <c r="S22" s="105"/>
      <c r="T22" s="50" t="s">
        <v>68</v>
      </c>
      <c r="U22" s="50"/>
      <c r="V22" s="50"/>
      <c r="W22" s="51">
        <v>120</v>
      </c>
      <c r="X22" s="51"/>
      <c r="Y22" s="51"/>
      <c r="Z22" s="51"/>
      <c r="AA22" s="51"/>
      <c r="AB22" s="70">
        <f>W22*P22</f>
        <v>12000</v>
      </c>
      <c r="AC22" s="71"/>
      <c r="AD22" s="71"/>
      <c r="AE22" s="71"/>
      <c r="AF22" s="71"/>
      <c r="AG22" s="71"/>
      <c r="AH22" s="71"/>
      <c r="AI22" s="72"/>
      <c r="AK22" t="s">
        <v>128</v>
      </c>
    </row>
    <row r="23" spans="1:42" ht="20" customHeight="1" x14ac:dyDescent="0.2">
      <c r="A23" s="47" t="s">
        <v>28</v>
      </c>
      <c r="B23" s="48"/>
      <c r="C23" s="48"/>
      <c r="D23" s="48"/>
      <c r="E23" s="48"/>
      <c r="F23" s="48"/>
      <c r="G23" s="48"/>
      <c r="H23" s="48"/>
      <c r="I23" s="48"/>
      <c r="J23" s="48"/>
      <c r="K23" s="48"/>
      <c r="L23" s="48"/>
      <c r="M23" s="48"/>
      <c r="N23" s="48"/>
      <c r="O23" s="48"/>
      <c r="P23" s="51">
        <v>1</v>
      </c>
      <c r="Q23" s="51"/>
      <c r="R23" s="51"/>
      <c r="S23" s="51"/>
      <c r="T23" s="50" t="s">
        <v>29</v>
      </c>
      <c r="U23" s="50"/>
      <c r="V23" s="50"/>
      <c r="W23" s="51">
        <v>20000</v>
      </c>
      <c r="X23" s="51"/>
      <c r="Y23" s="51"/>
      <c r="Z23" s="51"/>
      <c r="AA23" s="51"/>
      <c r="AB23" s="52">
        <f>W23*P23</f>
        <v>20000</v>
      </c>
      <c r="AC23" s="52"/>
      <c r="AD23" s="52"/>
      <c r="AE23" s="52"/>
      <c r="AF23" s="52"/>
      <c r="AG23" s="52"/>
      <c r="AH23" s="52"/>
      <c r="AI23" s="53"/>
    </row>
    <row r="24" spans="1:42" ht="20" customHeight="1" x14ac:dyDescent="0.2">
      <c r="A24" s="73" t="s">
        <v>76</v>
      </c>
      <c r="B24" s="74"/>
      <c r="C24" s="74"/>
      <c r="D24" s="74"/>
      <c r="E24" s="74"/>
      <c r="F24" s="74"/>
      <c r="G24" s="74"/>
      <c r="H24" s="74"/>
      <c r="I24" s="74"/>
      <c r="J24" s="74"/>
      <c r="K24" s="74"/>
      <c r="L24" s="74"/>
      <c r="M24" s="74"/>
      <c r="N24" s="74"/>
      <c r="O24" s="74"/>
      <c r="P24" s="49"/>
      <c r="Q24" s="49"/>
      <c r="R24" s="49"/>
      <c r="S24" s="49"/>
      <c r="T24" s="50"/>
      <c r="U24" s="50"/>
      <c r="V24" s="50"/>
      <c r="W24" s="51"/>
      <c r="X24" s="51"/>
      <c r="Y24" s="51"/>
      <c r="Z24" s="51"/>
      <c r="AA24" s="51"/>
      <c r="AB24" s="52"/>
      <c r="AC24" s="52"/>
      <c r="AD24" s="52"/>
      <c r="AE24" s="52"/>
      <c r="AF24" s="52"/>
      <c r="AG24" s="52"/>
      <c r="AH24" s="52"/>
      <c r="AI24" s="53"/>
    </row>
    <row r="25" spans="1:42" ht="20" customHeight="1" x14ac:dyDescent="0.2">
      <c r="A25" s="47"/>
      <c r="B25" s="48"/>
      <c r="C25" s="48"/>
      <c r="D25" s="48"/>
      <c r="E25" s="48"/>
      <c r="F25" s="48"/>
      <c r="G25" s="48"/>
      <c r="H25" s="48"/>
      <c r="I25" s="48"/>
      <c r="J25" s="48"/>
      <c r="K25" s="48"/>
      <c r="L25" s="48"/>
      <c r="M25" s="48"/>
      <c r="N25" s="48"/>
      <c r="O25" s="48"/>
      <c r="P25" s="51"/>
      <c r="Q25" s="51"/>
      <c r="R25" s="51"/>
      <c r="S25" s="51"/>
      <c r="T25" s="50"/>
      <c r="U25" s="50"/>
      <c r="V25" s="50"/>
      <c r="W25" s="51"/>
      <c r="X25" s="51"/>
      <c r="Y25" s="51"/>
      <c r="Z25" s="51"/>
      <c r="AA25" s="51"/>
      <c r="AB25" s="52"/>
      <c r="AC25" s="52"/>
      <c r="AD25" s="52"/>
      <c r="AE25" s="52"/>
      <c r="AF25" s="52"/>
      <c r="AG25" s="52"/>
      <c r="AH25" s="52"/>
      <c r="AI25" s="53"/>
    </row>
    <row r="26" spans="1:42" ht="20" customHeight="1" x14ac:dyDescent="0.2">
      <c r="A26" s="47"/>
      <c r="B26" s="48"/>
      <c r="C26" s="48"/>
      <c r="D26" s="48"/>
      <c r="E26" s="48"/>
      <c r="F26" s="48"/>
      <c r="G26" s="48"/>
      <c r="H26" s="48"/>
      <c r="I26" s="48"/>
      <c r="J26" s="48"/>
      <c r="K26" s="48"/>
      <c r="L26" s="48"/>
      <c r="M26" s="48"/>
      <c r="N26" s="48"/>
      <c r="O26" s="48"/>
      <c r="P26" s="49"/>
      <c r="Q26" s="49"/>
      <c r="R26" s="49"/>
      <c r="S26" s="49"/>
      <c r="T26" s="50"/>
      <c r="U26" s="50"/>
      <c r="V26" s="50"/>
      <c r="W26" s="51"/>
      <c r="X26" s="51"/>
      <c r="Y26" s="51"/>
      <c r="Z26" s="51"/>
      <c r="AA26" s="51"/>
      <c r="AB26" s="52"/>
      <c r="AC26" s="52"/>
      <c r="AD26" s="52"/>
      <c r="AE26" s="52"/>
      <c r="AF26" s="52"/>
      <c r="AG26" s="52"/>
      <c r="AH26" s="52"/>
      <c r="AI26" s="53"/>
      <c r="AK26" t="s">
        <v>123</v>
      </c>
    </row>
    <row r="27" spans="1:42" ht="20" customHeight="1" x14ac:dyDescent="0.2">
      <c r="A27" s="47"/>
      <c r="B27" s="48"/>
      <c r="C27" s="48"/>
      <c r="D27" s="48"/>
      <c r="E27" s="48"/>
      <c r="F27" s="48"/>
      <c r="G27" s="48"/>
      <c r="H27" s="48"/>
      <c r="I27" s="48"/>
      <c r="J27" s="48"/>
      <c r="K27" s="48"/>
      <c r="L27" s="48"/>
      <c r="M27" s="48"/>
      <c r="N27" s="48"/>
      <c r="O27" s="48"/>
      <c r="P27" s="51"/>
      <c r="Q27" s="51"/>
      <c r="R27" s="51"/>
      <c r="S27" s="51"/>
      <c r="T27" s="50"/>
      <c r="U27" s="50"/>
      <c r="V27" s="50"/>
      <c r="W27" s="51"/>
      <c r="X27" s="51"/>
      <c r="Y27" s="51"/>
      <c r="Z27" s="51"/>
      <c r="AA27" s="51"/>
      <c r="AB27" s="52"/>
      <c r="AC27" s="52"/>
      <c r="AD27" s="52"/>
      <c r="AE27" s="52"/>
      <c r="AF27" s="52"/>
      <c r="AG27" s="52"/>
      <c r="AH27" s="52"/>
      <c r="AI27" s="53"/>
      <c r="AK27" t="s">
        <v>81</v>
      </c>
    </row>
    <row r="28" spans="1:42" ht="20" customHeight="1" x14ac:dyDescent="0.2">
      <c r="A28" s="73"/>
      <c r="B28" s="74"/>
      <c r="C28" s="74"/>
      <c r="D28" s="74"/>
      <c r="E28" s="74"/>
      <c r="F28" s="74"/>
      <c r="G28" s="74"/>
      <c r="H28" s="74"/>
      <c r="I28" s="74"/>
      <c r="J28" s="74"/>
      <c r="K28" s="74"/>
      <c r="L28" s="74"/>
      <c r="M28" s="74"/>
      <c r="N28" s="74"/>
      <c r="O28" s="74"/>
      <c r="P28" s="51"/>
      <c r="Q28" s="51"/>
      <c r="R28" s="51"/>
      <c r="S28" s="51"/>
      <c r="T28" s="50"/>
      <c r="U28" s="50"/>
      <c r="V28" s="50"/>
      <c r="W28" s="51"/>
      <c r="X28" s="51"/>
      <c r="Y28" s="51"/>
      <c r="Z28" s="51"/>
      <c r="AA28" s="51"/>
      <c r="AB28" s="52"/>
      <c r="AC28" s="52"/>
      <c r="AD28" s="52"/>
      <c r="AE28" s="52"/>
      <c r="AF28" s="52"/>
      <c r="AG28" s="52"/>
      <c r="AH28" s="52"/>
      <c r="AI28" s="53"/>
    </row>
    <row r="29" spans="1:42" ht="20" customHeight="1" x14ac:dyDescent="0.2">
      <c r="A29" s="75"/>
      <c r="B29" s="76"/>
      <c r="C29" s="76"/>
      <c r="D29" s="76"/>
      <c r="E29" s="76"/>
      <c r="F29" s="76"/>
      <c r="G29" s="76"/>
      <c r="H29" s="76"/>
      <c r="I29" s="76"/>
      <c r="J29" s="76"/>
      <c r="K29" s="76"/>
      <c r="L29" s="76"/>
      <c r="M29" s="76"/>
      <c r="N29" s="76"/>
      <c r="O29" s="76"/>
      <c r="P29" s="77"/>
      <c r="Q29" s="77"/>
      <c r="R29" s="77"/>
      <c r="S29" s="77"/>
      <c r="T29" s="50"/>
      <c r="U29" s="50"/>
      <c r="V29" s="50"/>
      <c r="W29" s="51"/>
      <c r="X29" s="51"/>
      <c r="Y29" s="51"/>
      <c r="Z29" s="51"/>
      <c r="AA29" s="51"/>
      <c r="AB29" s="52"/>
      <c r="AC29" s="52"/>
      <c r="AD29" s="52"/>
      <c r="AE29" s="52"/>
      <c r="AF29" s="52"/>
      <c r="AG29" s="52"/>
      <c r="AH29" s="52"/>
      <c r="AI29" s="53"/>
    </row>
    <row r="30" spans="1:42" ht="20" customHeight="1" x14ac:dyDescent="0.2">
      <c r="P30" s="46" t="s">
        <v>15</v>
      </c>
      <c r="Q30" s="46"/>
      <c r="R30" s="46"/>
      <c r="S30" s="46"/>
      <c r="T30" s="46"/>
      <c r="U30" s="46"/>
      <c r="V30" s="46"/>
      <c r="W30" s="46"/>
      <c r="X30" s="46"/>
      <c r="Y30" s="46"/>
      <c r="Z30" s="46"/>
      <c r="AA30" s="46"/>
      <c r="AB30" s="80">
        <f>SUM(AB20:AI29)</f>
        <v>172000</v>
      </c>
      <c r="AC30" s="80"/>
      <c r="AD30" s="80"/>
      <c r="AE30" s="80"/>
      <c r="AF30" s="80"/>
      <c r="AG30" s="80"/>
      <c r="AH30" s="80"/>
      <c r="AI30" s="81"/>
    </row>
    <row r="31" spans="1:42" ht="20" customHeight="1" x14ac:dyDescent="0.2">
      <c r="P31" s="46" t="s">
        <v>16</v>
      </c>
      <c r="Q31" s="46"/>
      <c r="R31" s="46"/>
      <c r="S31" s="46"/>
      <c r="T31" s="46"/>
      <c r="U31" s="46"/>
      <c r="V31" s="46"/>
      <c r="W31" s="46"/>
      <c r="X31" s="46"/>
      <c r="Y31" s="46"/>
      <c r="Z31" s="46"/>
      <c r="AA31" s="46"/>
      <c r="AB31" s="71">
        <f>AB30*10%</f>
        <v>17200</v>
      </c>
      <c r="AC31" s="71"/>
      <c r="AD31" s="71"/>
      <c r="AE31" s="71"/>
      <c r="AF31" s="71"/>
      <c r="AG31" s="71"/>
      <c r="AH31" s="71"/>
      <c r="AI31" s="72"/>
    </row>
    <row r="32" spans="1:42" ht="20" customHeight="1" x14ac:dyDescent="0.2">
      <c r="P32" s="46" t="s">
        <v>17</v>
      </c>
      <c r="Q32" s="46"/>
      <c r="R32" s="46"/>
      <c r="S32" s="46"/>
      <c r="T32" s="46"/>
      <c r="U32" s="46"/>
      <c r="V32" s="46"/>
      <c r="W32" s="46"/>
      <c r="X32" s="46"/>
      <c r="Y32" s="46"/>
      <c r="Z32" s="46"/>
      <c r="AA32" s="46"/>
      <c r="AB32" s="88">
        <f>AB30+AB31</f>
        <v>189200</v>
      </c>
      <c r="AC32" s="88"/>
      <c r="AD32" s="88"/>
      <c r="AE32" s="88"/>
      <c r="AF32" s="88"/>
      <c r="AG32" s="88"/>
      <c r="AH32" s="88"/>
      <c r="AI32" s="89"/>
      <c r="AK32" s="11"/>
      <c r="AM32" s="10"/>
      <c r="AP32" t="s">
        <v>24</v>
      </c>
    </row>
    <row r="33" spans="1:35" ht="20" customHeight="1" x14ac:dyDescent="0.2"/>
    <row r="34" spans="1:35" ht="18.5" customHeight="1" x14ac:dyDescent="0.2">
      <c r="A34" s="90" t="s">
        <v>18</v>
      </c>
      <c r="B34" s="91"/>
      <c r="C34" s="91"/>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2"/>
    </row>
    <row r="35" spans="1:35" ht="14" customHeight="1" x14ac:dyDescent="0.2">
      <c r="A35" s="93" t="s">
        <v>127</v>
      </c>
      <c r="B35" s="94"/>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5"/>
    </row>
    <row r="36" spans="1:35" ht="14" customHeight="1" x14ac:dyDescent="0.2">
      <c r="A36" s="82" t="s">
        <v>126</v>
      </c>
      <c r="B36" s="83"/>
      <c r="C36" s="83"/>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4"/>
    </row>
    <row r="37" spans="1:35" ht="14" customHeight="1" x14ac:dyDescent="0.2">
      <c r="A37" s="82" t="s">
        <v>131</v>
      </c>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4"/>
    </row>
    <row r="38" spans="1:35" ht="14" customHeight="1" x14ac:dyDescent="0.2">
      <c r="A38" s="82"/>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4"/>
    </row>
    <row r="39" spans="1:35" ht="14" customHeight="1" x14ac:dyDescent="0.2">
      <c r="A39" s="82"/>
      <c r="B39" s="83"/>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4"/>
    </row>
    <row r="40" spans="1:35" ht="14" customHeight="1" x14ac:dyDescent="0.2">
      <c r="A40" s="85"/>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7"/>
    </row>
    <row r="41" spans="1:35" ht="13" customHeight="1" x14ac:dyDescent="0.2"/>
    <row r="42" spans="1:35" ht="13" customHeight="1" x14ac:dyDescent="0.2"/>
    <row r="43" spans="1:35" ht="13" customHeight="1" x14ac:dyDescent="0.2"/>
    <row r="44" spans="1:35" ht="13" customHeight="1" x14ac:dyDescent="0.2"/>
    <row r="45" spans="1:35" ht="13" customHeight="1" x14ac:dyDescent="0.2"/>
    <row r="46" spans="1:35" ht="16" customHeight="1" x14ac:dyDescent="0.2"/>
    <row r="47" spans="1:35" ht="16" customHeight="1" x14ac:dyDescent="0.2"/>
    <row r="48" spans="1:35" ht="16" customHeight="1" x14ac:dyDescent="0.2"/>
    <row r="49" ht="16" customHeight="1" x14ac:dyDescent="0.2"/>
    <row r="50" ht="15" customHeight="1" x14ac:dyDescent="0.2"/>
    <row r="51" ht="15" customHeight="1" x14ac:dyDescent="0.2"/>
  </sheetData>
  <mergeCells count="92">
    <mergeCell ref="A40:AI40"/>
    <mergeCell ref="A34:AI34"/>
    <mergeCell ref="A35:AI35"/>
    <mergeCell ref="A36:AI36"/>
    <mergeCell ref="A37:AI37"/>
    <mergeCell ref="A38:AI38"/>
    <mergeCell ref="A39:AI39"/>
    <mergeCell ref="P30:AA30"/>
    <mergeCell ref="AB30:AI30"/>
    <mergeCell ref="P31:AA31"/>
    <mergeCell ref="AB31:AI31"/>
    <mergeCell ref="P32:AA32"/>
    <mergeCell ref="AB32:AI32"/>
    <mergeCell ref="A28:O28"/>
    <mergeCell ref="P28:S28"/>
    <mergeCell ref="T28:V28"/>
    <mergeCell ref="W28:AA28"/>
    <mergeCell ref="AB28:AI28"/>
    <mergeCell ref="A29:O29"/>
    <mergeCell ref="P29:S29"/>
    <mergeCell ref="T29:V29"/>
    <mergeCell ref="W29:AA29"/>
    <mergeCell ref="AB29:AI29"/>
    <mergeCell ref="A26:O26"/>
    <mergeCell ref="P26:S26"/>
    <mergeCell ref="T26:V26"/>
    <mergeCell ref="W26:AA26"/>
    <mergeCell ref="AB26:AI26"/>
    <mergeCell ref="A27:O27"/>
    <mergeCell ref="P27:S27"/>
    <mergeCell ref="T27:V27"/>
    <mergeCell ref="W27:AA27"/>
    <mergeCell ref="AB27:AI27"/>
    <mergeCell ref="A25:O25"/>
    <mergeCell ref="P25:S25"/>
    <mergeCell ref="T25:V25"/>
    <mergeCell ref="W25:AA25"/>
    <mergeCell ref="AB25:AI25"/>
    <mergeCell ref="A23:O23"/>
    <mergeCell ref="P23:S23"/>
    <mergeCell ref="T23:V23"/>
    <mergeCell ref="W23:AA23"/>
    <mergeCell ref="AB23:AI23"/>
    <mergeCell ref="A24:O24"/>
    <mergeCell ref="P24:S24"/>
    <mergeCell ref="T24:V24"/>
    <mergeCell ref="W24:AA24"/>
    <mergeCell ref="AB24:AI24"/>
    <mergeCell ref="A21:O21"/>
    <mergeCell ref="P21:S21"/>
    <mergeCell ref="T21:V21"/>
    <mergeCell ref="W21:AA21"/>
    <mergeCell ref="AB21:AI21"/>
    <mergeCell ref="A22:O22"/>
    <mergeCell ref="P22:S22"/>
    <mergeCell ref="T22:V22"/>
    <mergeCell ref="W22:AA22"/>
    <mergeCell ref="AB22:AI22"/>
    <mergeCell ref="A19:O19"/>
    <mergeCell ref="P19:S19"/>
    <mergeCell ref="T19:V19"/>
    <mergeCell ref="W19:AA19"/>
    <mergeCell ref="AB19:AI19"/>
    <mergeCell ref="A20:O20"/>
    <mergeCell ref="P20:S20"/>
    <mergeCell ref="T20:V20"/>
    <mergeCell ref="W20:AA20"/>
    <mergeCell ref="AB20:AI20"/>
    <mergeCell ref="E13:Q15"/>
    <mergeCell ref="Y13:AB15"/>
    <mergeCell ref="AC13:AF15"/>
    <mergeCell ref="A14:D14"/>
    <mergeCell ref="A18:O18"/>
    <mergeCell ref="P18:S18"/>
    <mergeCell ref="T18:V18"/>
    <mergeCell ref="W18:AA18"/>
    <mergeCell ref="AB18:AI18"/>
    <mergeCell ref="A12:D12"/>
    <mergeCell ref="E12:Q12"/>
    <mergeCell ref="Y12:AB12"/>
    <mergeCell ref="AC12:AF12"/>
    <mergeCell ref="A1:AI2"/>
    <mergeCell ref="A4:N5"/>
    <mergeCell ref="O4:Q5"/>
    <mergeCell ref="Z4:AI4"/>
    <mergeCell ref="A7:G8"/>
    <mergeCell ref="H7:Q8"/>
    <mergeCell ref="X9:AI9"/>
    <mergeCell ref="A10:D10"/>
    <mergeCell ref="E10:Q10"/>
    <mergeCell ref="A11:D11"/>
    <mergeCell ref="E11:Q11"/>
  </mergeCells>
  <phoneticPr fontId="15"/>
  <printOptions horizontalCentered="1"/>
  <pageMargins left="0.82677165354330717" right="0.59055118110236227" top="0.59055118110236227" bottom="0.35433070866141736" header="0.31496062992125984" footer="0.31496062992125984"/>
  <pageSetup paperSize="9" scale="5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2C465-9B5D-483F-9233-DBD0502F4350}">
  <sheetPr>
    <pageSetUpPr fitToPage="1"/>
  </sheetPr>
  <dimension ref="A1:AM55"/>
  <sheetViews>
    <sheetView topLeftCell="A19" zoomScaleNormal="100" workbookViewId="0">
      <selection activeCell="I6" sqref="I6"/>
    </sheetView>
  </sheetViews>
  <sheetFormatPr defaultRowHeight="13" x14ac:dyDescent="0.2"/>
  <cols>
    <col min="1" max="36" width="2.453125" customWidth="1"/>
    <col min="37" max="37" width="25.26953125" bestFit="1" customWidth="1"/>
    <col min="38" max="38" width="2.453125" customWidth="1"/>
  </cols>
  <sheetData>
    <row r="1" spans="1:37" ht="20.25" customHeight="1" x14ac:dyDescent="0.2">
      <c r="A1" s="13" t="s">
        <v>51</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row>
    <row r="2" spans="1:37" ht="20.25" customHeight="1" x14ac:dyDescent="0.2">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K2" t="s">
        <v>101</v>
      </c>
    </row>
    <row r="3" spans="1:37"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7" ht="17.25" customHeight="1" x14ac:dyDescent="0.2">
      <c r="A4" s="15" t="s">
        <v>33</v>
      </c>
      <c r="B4" s="15"/>
      <c r="C4" s="15"/>
      <c r="D4" s="15"/>
      <c r="E4" s="15"/>
      <c r="F4" s="15"/>
      <c r="G4" s="15"/>
      <c r="H4" s="15"/>
      <c r="I4" s="15"/>
      <c r="J4" s="15"/>
      <c r="K4" s="15"/>
      <c r="L4" s="15"/>
      <c r="M4" s="15"/>
      <c r="N4" s="15"/>
      <c r="O4" s="17" t="s">
        <v>0</v>
      </c>
      <c r="P4" s="17"/>
      <c r="Q4" s="17"/>
      <c r="R4" s="1"/>
      <c r="S4" s="1"/>
      <c r="T4" s="1"/>
      <c r="U4" s="1"/>
      <c r="V4" s="1"/>
      <c r="W4" s="1"/>
      <c r="X4" s="1"/>
      <c r="Y4" s="1"/>
      <c r="Z4" s="19">
        <v>45274</v>
      </c>
      <c r="AA4" s="19"/>
      <c r="AB4" s="19"/>
      <c r="AC4" s="19"/>
      <c r="AD4" s="19"/>
      <c r="AE4" s="19"/>
      <c r="AF4" s="19"/>
      <c r="AG4" s="19"/>
      <c r="AH4" s="19"/>
      <c r="AI4" s="19"/>
      <c r="AK4" t="s">
        <v>54</v>
      </c>
    </row>
    <row r="5" spans="1:37" ht="14.25" customHeight="1" thickBot="1" x14ac:dyDescent="0.25">
      <c r="A5" s="16"/>
      <c r="B5" s="16"/>
      <c r="C5" s="16"/>
      <c r="D5" s="16"/>
      <c r="E5" s="16"/>
      <c r="F5" s="16"/>
      <c r="G5" s="16"/>
      <c r="H5" s="16"/>
      <c r="I5" s="16"/>
      <c r="J5" s="16"/>
      <c r="K5" s="16"/>
      <c r="L5" s="16"/>
      <c r="M5" s="16"/>
      <c r="N5" s="16"/>
      <c r="O5" s="18"/>
      <c r="P5" s="18"/>
      <c r="Q5" s="18"/>
      <c r="R5" s="1"/>
      <c r="S5" s="1"/>
      <c r="T5" s="1"/>
      <c r="U5" s="1"/>
      <c r="V5" s="1"/>
      <c r="W5" s="1"/>
      <c r="X5" s="1"/>
      <c r="Y5" s="1"/>
    </row>
    <row r="6" spans="1:37" ht="16.5" x14ac:dyDescent="0.2">
      <c r="A6" s="2"/>
      <c r="B6" s="2"/>
      <c r="C6" s="2"/>
      <c r="D6" s="2"/>
      <c r="E6" s="2"/>
      <c r="F6" s="2"/>
      <c r="G6" s="2"/>
      <c r="H6" s="2"/>
      <c r="I6" s="2"/>
      <c r="J6" s="2"/>
      <c r="K6" s="2"/>
      <c r="L6" s="2"/>
      <c r="M6" s="2"/>
      <c r="N6" s="2"/>
      <c r="O6" s="2"/>
      <c r="P6" s="2"/>
      <c r="Q6" s="2"/>
      <c r="R6" s="1"/>
      <c r="S6" s="1"/>
      <c r="T6" s="1"/>
      <c r="U6" s="1"/>
      <c r="V6" s="1"/>
      <c r="W6" s="1"/>
      <c r="X6" s="1"/>
      <c r="Y6" s="1"/>
    </row>
    <row r="7" spans="1:37" ht="12.75" customHeight="1" x14ac:dyDescent="0.2">
      <c r="A7" s="20" t="s">
        <v>19</v>
      </c>
      <c r="B7" s="20"/>
      <c r="C7" s="20"/>
      <c r="D7" s="20"/>
      <c r="E7" s="20"/>
      <c r="F7" s="20"/>
      <c r="G7" s="20"/>
      <c r="H7" s="22" t="str">
        <f>AB38</f>
        <v>ー</v>
      </c>
      <c r="I7" s="23"/>
      <c r="J7" s="23"/>
      <c r="K7" s="23"/>
      <c r="L7" s="23"/>
      <c r="M7" s="23"/>
      <c r="N7" s="23"/>
      <c r="O7" s="23"/>
      <c r="P7" s="23"/>
      <c r="Q7" s="23"/>
      <c r="R7" s="1"/>
      <c r="S7" s="1"/>
      <c r="T7" s="1"/>
      <c r="U7" s="1"/>
      <c r="V7" s="1"/>
      <c r="W7" s="1"/>
      <c r="X7" s="1"/>
      <c r="Y7" s="1"/>
      <c r="Z7" s="1"/>
      <c r="AA7" s="1"/>
      <c r="AB7" s="1"/>
      <c r="AC7" s="1"/>
      <c r="AD7" s="1"/>
      <c r="AE7" s="1"/>
      <c r="AF7" s="1"/>
      <c r="AG7" s="1"/>
      <c r="AH7" s="1"/>
      <c r="AI7" s="1"/>
    </row>
    <row r="8" spans="1:37" ht="13.15" customHeight="1" thickBot="1" x14ac:dyDescent="0.25">
      <c r="A8" s="21"/>
      <c r="B8" s="21"/>
      <c r="C8" s="21"/>
      <c r="D8" s="21"/>
      <c r="E8" s="21"/>
      <c r="F8" s="21"/>
      <c r="G8" s="21"/>
      <c r="H8" s="24"/>
      <c r="I8" s="24"/>
      <c r="J8" s="24"/>
      <c r="K8" s="24"/>
      <c r="L8" s="24"/>
      <c r="M8" s="24"/>
      <c r="N8" s="24"/>
      <c r="O8" s="24"/>
      <c r="P8" s="24"/>
      <c r="Q8" s="24"/>
      <c r="R8" s="1"/>
      <c r="S8" s="1"/>
      <c r="T8" s="1"/>
      <c r="U8" s="1"/>
      <c r="V8" s="1"/>
      <c r="W8" s="1"/>
      <c r="X8" s="1"/>
      <c r="Y8" s="1"/>
      <c r="Z8" s="1"/>
      <c r="AA8" s="1"/>
      <c r="AB8" s="1"/>
      <c r="AC8" s="1"/>
      <c r="AD8" s="1"/>
      <c r="AE8" s="1"/>
      <c r="AF8" s="1"/>
      <c r="AG8" s="1"/>
      <c r="AH8" s="1"/>
      <c r="AI8" s="1"/>
    </row>
    <row r="9" spans="1:37" ht="22.5" customHeight="1" x14ac:dyDescent="0.2">
      <c r="A9" s="3"/>
      <c r="B9" s="3"/>
      <c r="C9" s="3"/>
      <c r="D9" s="3"/>
      <c r="E9" s="3"/>
      <c r="F9" s="3"/>
      <c r="G9" s="3"/>
      <c r="H9" s="3"/>
      <c r="I9" s="3"/>
      <c r="J9" s="3"/>
      <c r="K9" s="3"/>
      <c r="L9" s="3"/>
      <c r="M9" s="3"/>
      <c r="N9" s="3"/>
      <c r="O9" s="3"/>
      <c r="P9" s="3"/>
      <c r="Q9" s="3"/>
      <c r="R9" s="1"/>
      <c r="S9" s="1"/>
      <c r="T9" s="1"/>
      <c r="U9" s="1"/>
      <c r="V9" s="1"/>
      <c r="W9" s="1"/>
      <c r="X9" s="25"/>
      <c r="Y9" s="25"/>
      <c r="Z9" s="25"/>
      <c r="AA9" s="25"/>
      <c r="AB9" s="25"/>
      <c r="AC9" s="25"/>
      <c r="AD9" s="25"/>
      <c r="AE9" s="25"/>
      <c r="AF9" s="25"/>
      <c r="AG9" s="25"/>
      <c r="AH9" s="25"/>
      <c r="AI9" s="25"/>
    </row>
    <row r="10" spans="1:37" ht="15.75" customHeight="1" x14ac:dyDescent="0.2">
      <c r="A10" s="26" t="s">
        <v>2</v>
      </c>
      <c r="B10" s="26"/>
      <c r="C10" s="26"/>
      <c r="D10" s="26"/>
      <c r="E10" s="27" t="s">
        <v>20</v>
      </c>
      <c r="F10" s="27"/>
      <c r="G10" s="27"/>
      <c r="H10" s="27"/>
      <c r="I10" s="27"/>
      <c r="J10" s="27"/>
      <c r="K10" s="27"/>
      <c r="L10" s="27"/>
      <c r="M10" s="27"/>
      <c r="N10" s="27"/>
      <c r="O10" s="27"/>
      <c r="P10" s="27"/>
      <c r="Q10" s="27"/>
      <c r="R10" s="1"/>
      <c r="S10" s="1"/>
      <c r="T10" s="1"/>
      <c r="U10" s="1"/>
      <c r="V10" s="1"/>
      <c r="W10" s="4"/>
      <c r="X10" s="4"/>
      <c r="Y10" s="4"/>
      <c r="Z10" s="4"/>
      <c r="AA10" s="4"/>
      <c r="AB10" s="4"/>
      <c r="AC10" s="4"/>
      <c r="AD10" s="4"/>
      <c r="AE10" s="4"/>
      <c r="AF10" s="4"/>
      <c r="AG10" s="4"/>
      <c r="AH10" s="4"/>
      <c r="AI10" s="4"/>
    </row>
    <row r="11" spans="1:37" ht="15.75" customHeight="1" x14ac:dyDescent="0.2">
      <c r="A11" s="28" t="s">
        <v>3</v>
      </c>
      <c r="B11" s="28"/>
      <c r="C11" s="28"/>
      <c r="D11" s="28"/>
      <c r="E11" s="29" t="s">
        <v>4</v>
      </c>
      <c r="F11" s="29"/>
      <c r="G11" s="29"/>
      <c r="H11" s="29"/>
      <c r="I11" s="29"/>
      <c r="J11" s="29"/>
      <c r="K11" s="29"/>
      <c r="L11" s="29"/>
      <c r="M11" s="29"/>
      <c r="N11" s="29"/>
      <c r="O11" s="29"/>
      <c r="P11" s="29"/>
      <c r="Q11" s="29"/>
      <c r="R11" s="1"/>
      <c r="S11" s="1"/>
      <c r="T11" s="1"/>
      <c r="U11" s="1"/>
      <c r="V11" s="1"/>
      <c r="W11" s="5"/>
      <c r="X11" s="5"/>
      <c r="Y11" s="5"/>
      <c r="Z11" s="6"/>
      <c r="AA11" s="6"/>
      <c r="AB11" s="6"/>
      <c r="AC11" s="6"/>
      <c r="AD11" s="6"/>
      <c r="AE11" s="6"/>
      <c r="AF11" s="6"/>
      <c r="AG11" s="6"/>
      <c r="AH11" s="6"/>
      <c r="AI11" s="6"/>
    </row>
    <row r="12" spans="1:37" ht="15.75" customHeight="1" x14ac:dyDescent="0.2">
      <c r="A12" s="28" t="s">
        <v>5</v>
      </c>
      <c r="B12" s="28"/>
      <c r="C12" s="28"/>
      <c r="D12" s="28"/>
      <c r="E12" s="29" t="s">
        <v>6</v>
      </c>
      <c r="F12" s="29"/>
      <c r="G12" s="29"/>
      <c r="H12" s="29"/>
      <c r="I12" s="29"/>
      <c r="J12" s="29"/>
      <c r="K12" s="29"/>
      <c r="L12" s="29"/>
      <c r="M12" s="29"/>
      <c r="N12" s="29"/>
      <c r="O12" s="29"/>
      <c r="P12" s="29"/>
      <c r="Q12" s="29"/>
      <c r="R12" s="1"/>
      <c r="S12" s="1"/>
      <c r="T12" s="1"/>
      <c r="U12" s="1"/>
      <c r="V12" s="1"/>
      <c r="W12" s="1"/>
      <c r="X12" s="1"/>
      <c r="Y12" s="30" t="s">
        <v>7</v>
      </c>
      <c r="Z12" s="30"/>
      <c r="AA12" s="30"/>
      <c r="AB12" s="30"/>
      <c r="AC12" s="31" t="s">
        <v>8</v>
      </c>
      <c r="AD12" s="32"/>
      <c r="AE12" s="32"/>
      <c r="AF12" s="33"/>
    </row>
    <row r="13" spans="1:37" ht="15.75" customHeight="1" x14ac:dyDescent="0.2">
      <c r="A13" s="7"/>
      <c r="B13" s="7"/>
      <c r="C13" s="7"/>
      <c r="D13" s="7"/>
      <c r="E13" s="34" t="s">
        <v>52</v>
      </c>
      <c r="F13" s="34"/>
      <c r="G13" s="34"/>
      <c r="H13" s="34"/>
      <c r="I13" s="34"/>
      <c r="J13" s="34"/>
      <c r="K13" s="34"/>
      <c r="L13" s="34"/>
      <c r="M13" s="34"/>
      <c r="N13" s="34"/>
      <c r="O13" s="34"/>
      <c r="P13" s="34"/>
      <c r="Q13" s="34"/>
      <c r="R13" s="1"/>
      <c r="S13" s="1"/>
      <c r="T13" s="1"/>
      <c r="U13" s="1"/>
      <c r="V13" s="1"/>
      <c r="W13" s="1"/>
      <c r="X13" s="1"/>
      <c r="Y13" s="36"/>
      <c r="Z13" s="36"/>
      <c r="AA13" s="36"/>
      <c r="AB13" s="36"/>
      <c r="AC13" s="37"/>
      <c r="AD13" s="38"/>
      <c r="AE13" s="38"/>
      <c r="AF13" s="39"/>
    </row>
    <row r="14" spans="1:37" ht="15.75" customHeight="1" x14ac:dyDescent="0.2">
      <c r="A14" s="26" t="s">
        <v>9</v>
      </c>
      <c r="B14" s="26"/>
      <c r="C14" s="26"/>
      <c r="D14" s="26"/>
      <c r="E14" s="34"/>
      <c r="F14" s="34"/>
      <c r="G14" s="34"/>
      <c r="H14" s="34"/>
      <c r="I14" s="34"/>
      <c r="J14" s="34"/>
      <c r="K14" s="34"/>
      <c r="L14" s="34"/>
      <c r="M14" s="34"/>
      <c r="N14" s="34"/>
      <c r="O14" s="34"/>
      <c r="P14" s="34"/>
      <c r="Q14" s="34"/>
      <c r="Y14" s="36"/>
      <c r="Z14" s="36"/>
      <c r="AA14" s="36"/>
      <c r="AB14" s="36"/>
      <c r="AC14" s="40"/>
      <c r="AD14" s="41"/>
      <c r="AE14" s="41"/>
      <c r="AF14" s="42"/>
    </row>
    <row r="15" spans="1:37" ht="15.75" customHeight="1" x14ac:dyDescent="0.2">
      <c r="E15" s="35"/>
      <c r="F15" s="35"/>
      <c r="G15" s="35"/>
      <c r="H15" s="35"/>
      <c r="I15" s="35"/>
      <c r="J15" s="35"/>
      <c r="K15" s="35"/>
      <c r="L15" s="35"/>
      <c r="M15" s="35"/>
      <c r="N15" s="35"/>
      <c r="O15" s="35"/>
      <c r="P15" s="35"/>
      <c r="Q15" s="35"/>
      <c r="Y15" s="36"/>
      <c r="Z15" s="36"/>
      <c r="AA15" s="36"/>
      <c r="AB15" s="36"/>
      <c r="AC15" s="43"/>
      <c r="AD15" s="44"/>
      <c r="AE15" s="44"/>
      <c r="AF15" s="45"/>
    </row>
    <row r="17" spans="1:39"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9" ht="19" customHeight="1" x14ac:dyDescent="0.2">
      <c r="A18" s="46" t="s">
        <v>10</v>
      </c>
      <c r="B18" s="46"/>
      <c r="C18" s="46"/>
      <c r="D18" s="46"/>
      <c r="E18" s="46"/>
      <c r="F18" s="46"/>
      <c r="G18" s="46"/>
      <c r="H18" s="46"/>
      <c r="I18" s="46"/>
      <c r="J18" s="46"/>
      <c r="K18" s="46"/>
      <c r="L18" s="46"/>
      <c r="M18" s="46"/>
      <c r="N18" s="46"/>
      <c r="O18" s="46"/>
      <c r="P18" s="46" t="s">
        <v>11</v>
      </c>
      <c r="Q18" s="46"/>
      <c r="R18" s="46"/>
      <c r="S18" s="46"/>
      <c r="T18" s="46" t="s">
        <v>12</v>
      </c>
      <c r="U18" s="46"/>
      <c r="V18" s="46"/>
      <c r="W18" s="46" t="s">
        <v>13</v>
      </c>
      <c r="X18" s="46"/>
      <c r="Y18" s="46"/>
      <c r="Z18" s="46"/>
      <c r="AA18" s="46"/>
      <c r="AB18" s="46" t="s">
        <v>14</v>
      </c>
      <c r="AC18" s="46"/>
      <c r="AD18" s="46"/>
      <c r="AE18" s="46"/>
      <c r="AF18" s="46"/>
      <c r="AG18" s="46"/>
      <c r="AH18" s="46"/>
      <c r="AI18" s="46"/>
    </row>
    <row r="19" spans="1:39" ht="18" customHeight="1" x14ac:dyDescent="0.2">
      <c r="A19" s="54" t="s">
        <v>25</v>
      </c>
      <c r="B19" s="55"/>
      <c r="C19" s="55"/>
      <c r="D19" s="55"/>
      <c r="E19" s="55"/>
      <c r="F19" s="55"/>
      <c r="G19" s="55"/>
      <c r="H19" s="55"/>
      <c r="I19" s="55"/>
      <c r="J19" s="55"/>
      <c r="K19" s="55"/>
      <c r="L19" s="55"/>
      <c r="M19" s="55"/>
      <c r="N19" s="55"/>
      <c r="O19" s="55"/>
      <c r="P19" s="56"/>
      <c r="Q19" s="56"/>
      <c r="R19" s="56"/>
      <c r="S19" s="56"/>
      <c r="T19" s="57"/>
      <c r="U19" s="57"/>
      <c r="V19" s="57"/>
      <c r="W19" s="56"/>
      <c r="X19" s="56"/>
      <c r="Y19" s="56"/>
      <c r="Z19" s="56"/>
      <c r="AA19" s="56"/>
      <c r="AB19" s="58"/>
      <c r="AC19" s="59"/>
      <c r="AD19" s="59"/>
      <c r="AE19" s="59"/>
      <c r="AF19" s="59"/>
      <c r="AG19" s="59"/>
      <c r="AH19" s="59"/>
      <c r="AI19" s="60"/>
    </row>
    <row r="20" spans="1:39" ht="18" customHeight="1" x14ac:dyDescent="0.2">
      <c r="A20" s="47" t="s">
        <v>103</v>
      </c>
      <c r="B20" s="48"/>
      <c r="C20" s="48"/>
      <c r="D20" s="48"/>
      <c r="E20" s="48"/>
      <c r="F20" s="48"/>
      <c r="G20" s="48"/>
      <c r="H20" s="48"/>
      <c r="I20" s="48"/>
      <c r="J20" s="48"/>
      <c r="K20" s="48"/>
      <c r="L20" s="48"/>
      <c r="M20" s="48"/>
      <c r="N20" s="48"/>
      <c r="O20" s="48"/>
      <c r="P20" s="51"/>
      <c r="Q20" s="51"/>
      <c r="R20" s="51"/>
      <c r="S20" s="51"/>
      <c r="T20" s="51"/>
      <c r="U20" s="51"/>
      <c r="V20" s="51"/>
      <c r="W20" s="51"/>
      <c r="X20" s="51"/>
      <c r="Y20" s="51"/>
      <c r="Z20" s="51"/>
      <c r="AA20" s="51"/>
      <c r="AB20" s="52"/>
      <c r="AC20" s="52"/>
      <c r="AD20" s="52"/>
      <c r="AE20" s="52"/>
      <c r="AF20" s="52"/>
      <c r="AG20" s="52"/>
      <c r="AH20" s="52"/>
      <c r="AI20" s="53"/>
    </row>
    <row r="21" spans="1:39" ht="18" customHeight="1" x14ac:dyDescent="0.2">
      <c r="A21" s="47" t="s">
        <v>26</v>
      </c>
      <c r="B21" s="48"/>
      <c r="C21" s="48"/>
      <c r="D21" s="48"/>
      <c r="E21" s="48"/>
      <c r="F21" s="48"/>
      <c r="G21" s="48"/>
      <c r="H21" s="48"/>
      <c r="I21" s="48"/>
      <c r="J21" s="48"/>
      <c r="K21" s="48"/>
      <c r="L21" s="48"/>
      <c r="M21" s="48"/>
      <c r="N21" s="48"/>
      <c r="O21" s="48"/>
      <c r="P21" s="49">
        <v>0.2</v>
      </c>
      <c r="Q21" s="49"/>
      <c r="R21" s="49"/>
      <c r="S21" s="49"/>
      <c r="T21" s="50" t="s">
        <v>35</v>
      </c>
      <c r="U21" s="50"/>
      <c r="V21" s="50"/>
      <c r="W21" s="51">
        <v>8500</v>
      </c>
      <c r="X21" s="51"/>
      <c r="Y21" s="51"/>
      <c r="Z21" s="51"/>
      <c r="AA21" s="51"/>
      <c r="AB21" s="52">
        <f>W21*P21</f>
        <v>1700</v>
      </c>
      <c r="AC21" s="52"/>
      <c r="AD21" s="52"/>
      <c r="AE21" s="52"/>
      <c r="AF21" s="52"/>
      <c r="AG21" s="52"/>
      <c r="AH21" s="52"/>
      <c r="AI21" s="53"/>
    </row>
    <row r="22" spans="1:39" ht="18" customHeight="1" x14ac:dyDescent="0.2">
      <c r="A22" s="47" t="s">
        <v>104</v>
      </c>
      <c r="B22" s="48"/>
      <c r="C22" s="48"/>
      <c r="D22" s="48"/>
      <c r="E22" s="48"/>
      <c r="F22" s="48"/>
      <c r="G22" s="48"/>
      <c r="H22" s="48"/>
      <c r="I22" s="48"/>
      <c r="J22" s="48"/>
      <c r="K22" s="48"/>
      <c r="L22" s="48"/>
      <c r="M22" s="48"/>
      <c r="N22" s="48"/>
      <c r="O22" s="48"/>
      <c r="P22" s="51">
        <v>1</v>
      </c>
      <c r="Q22" s="51"/>
      <c r="R22" s="51"/>
      <c r="S22" s="51"/>
      <c r="T22" s="50" t="s">
        <v>45</v>
      </c>
      <c r="U22" s="50"/>
      <c r="V22" s="50"/>
      <c r="W22" s="51">
        <v>30000</v>
      </c>
      <c r="X22" s="51"/>
      <c r="Y22" s="51"/>
      <c r="Z22" s="51"/>
      <c r="AA22" s="51"/>
      <c r="AB22" s="52">
        <f t="shared" ref="AB22:AB24" si="0">W22*P22</f>
        <v>30000</v>
      </c>
      <c r="AC22" s="52"/>
      <c r="AD22" s="52"/>
      <c r="AE22" s="52"/>
      <c r="AF22" s="52"/>
      <c r="AG22" s="52"/>
      <c r="AH22" s="52"/>
      <c r="AI22" s="53"/>
      <c r="AK22" t="s">
        <v>117</v>
      </c>
    </row>
    <row r="23" spans="1:39" ht="18" customHeight="1" x14ac:dyDescent="0.2">
      <c r="A23" s="47" t="s">
        <v>105</v>
      </c>
      <c r="B23" s="48"/>
      <c r="C23" s="48"/>
      <c r="D23" s="48"/>
      <c r="E23" s="48"/>
      <c r="F23" s="48"/>
      <c r="G23" s="48"/>
      <c r="H23" s="48"/>
      <c r="I23" s="48"/>
      <c r="J23" s="48"/>
      <c r="K23" s="48"/>
      <c r="L23" s="48"/>
      <c r="M23" s="48"/>
      <c r="N23" s="48"/>
      <c r="O23" s="48"/>
      <c r="P23" s="51">
        <v>1</v>
      </c>
      <c r="Q23" s="51"/>
      <c r="R23" s="51"/>
      <c r="S23" s="51"/>
      <c r="T23" s="50" t="s">
        <v>106</v>
      </c>
      <c r="U23" s="50"/>
      <c r="V23" s="50"/>
      <c r="W23" s="51">
        <v>6000</v>
      </c>
      <c r="X23" s="51"/>
      <c r="Y23" s="51"/>
      <c r="Z23" s="51"/>
      <c r="AA23" s="51"/>
      <c r="AB23" s="52">
        <f t="shared" si="0"/>
        <v>6000</v>
      </c>
      <c r="AC23" s="52"/>
      <c r="AD23" s="52"/>
      <c r="AE23" s="52"/>
      <c r="AF23" s="52"/>
      <c r="AG23" s="52"/>
      <c r="AH23" s="52"/>
      <c r="AI23" s="53"/>
      <c r="AK23" t="s">
        <v>116</v>
      </c>
    </row>
    <row r="24" spans="1:39" ht="18" customHeight="1" x14ac:dyDescent="0.2">
      <c r="A24" s="47" t="s">
        <v>107</v>
      </c>
      <c r="B24" s="48"/>
      <c r="C24" s="48"/>
      <c r="D24" s="48"/>
      <c r="E24" s="48"/>
      <c r="F24" s="48"/>
      <c r="G24" s="48"/>
      <c r="H24" s="48"/>
      <c r="I24" s="48"/>
      <c r="J24" s="48"/>
      <c r="K24" s="48"/>
      <c r="L24" s="48"/>
      <c r="M24" s="48"/>
      <c r="N24" s="48"/>
      <c r="O24" s="48"/>
      <c r="P24" s="51">
        <v>1</v>
      </c>
      <c r="Q24" s="51"/>
      <c r="R24" s="51"/>
      <c r="S24" s="51"/>
      <c r="T24" s="50" t="s">
        <v>45</v>
      </c>
      <c r="U24" s="50"/>
      <c r="V24" s="50"/>
      <c r="W24" s="51">
        <v>1500</v>
      </c>
      <c r="X24" s="51"/>
      <c r="Y24" s="51"/>
      <c r="Z24" s="51"/>
      <c r="AA24" s="51"/>
      <c r="AB24" s="52">
        <f t="shared" si="0"/>
        <v>1500</v>
      </c>
      <c r="AC24" s="52"/>
      <c r="AD24" s="52"/>
      <c r="AE24" s="52"/>
      <c r="AF24" s="52"/>
      <c r="AG24" s="52"/>
      <c r="AH24" s="52"/>
      <c r="AI24" s="53"/>
      <c r="AK24" t="s">
        <v>118</v>
      </c>
    </row>
    <row r="25" spans="1:39" ht="18" customHeight="1" x14ac:dyDescent="0.2">
      <c r="A25" s="47"/>
      <c r="B25" s="48"/>
      <c r="C25" s="48"/>
      <c r="D25" s="48"/>
      <c r="E25" s="48"/>
      <c r="F25" s="48"/>
      <c r="G25" s="48"/>
      <c r="H25" s="48"/>
      <c r="I25" s="48"/>
      <c r="J25" s="48"/>
      <c r="K25" s="48"/>
      <c r="L25" s="48"/>
      <c r="M25" s="48"/>
      <c r="N25" s="48"/>
      <c r="O25" s="48"/>
      <c r="P25" s="51"/>
      <c r="Q25" s="51"/>
      <c r="R25" s="51"/>
      <c r="S25" s="51"/>
      <c r="T25" s="50"/>
      <c r="U25" s="50"/>
      <c r="V25" s="50"/>
      <c r="W25" s="51" t="s">
        <v>113</v>
      </c>
      <c r="X25" s="51"/>
      <c r="Y25" s="51"/>
      <c r="Z25" s="51"/>
      <c r="AA25" s="51"/>
      <c r="AB25" s="52">
        <f>SUM(AB21:AI24)</f>
        <v>39200</v>
      </c>
      <c r="AC25" s="52"/>
      <c r="AD25" s="52"/>
      <c r="AE25" s="52"/>
      <c r="AF25" s="52"/>
      <c r="AG25" s="52"/>
      <c r="AH25" s="52"/>
      <c r="AI25" s="53"/>
    </row>
    <row r="26" spans="1:39" ht="18" customHeight="1" x14ac:dyDescent="0.2">
      <c r="A26" s="47"/>
      <c r="B26" s="48"/>
      <c r="C26" s="48"/>
      <c r="D26" s="48"/>
      <c r="E26" s="48"/>
      <c r="F26" s="48"/>
      <c r="G26" s="48"/>
      <c r="H26" s="48"/>
      <c r="I26" s="48"/>
      <c r="J26" s="48"/>
      <c r="K26" s="48"/>
      <c r="L26" s="48"/>
      <c r="M26" s="48"/>
      <c r="N26" s="48"/>
      <c r="O26" s="48"/>
      <c r="P26" s="49"/>
      <c r="Q26" s="49"/>
      <c r="R26" s="49"/>
      <c r="S26" s="49"/>
      <c r="T26" s="50"/>
      <c r="U26" s="50"/>
      <c r="V26" s="50"/>
      <c r="W26" s="51"/>
      <c r="X26" s="51"/>
      <c r="Y26" s="51"/>
      <c r="Z26" s="51"/>
      <c r="AA26" s="51"/>
      <c r="AB26" s="52"/>
      <c r="AC26" s="52"/>
      <c r="AD26" s="52"/>
      <c r="AE26" s="52"/>
      <c r="AF26" s="52"/>
      <c r="AG26" s="52"/>
      <c r="AH26" s="52"/>
      <c r="AI26" s="53"/>
    </row>
    <row r="27" spans="1:39" ht="18" customHeight="1" x14ac:dyDescent="0.2">
      <c r="A27" s="47" t="s">
        <v>110</v>
      </c>
      <c r="B27" s="48"/>
      <c r="C27" s="48"/>
      <c r="D27" s="48"/>
      <c r="E27" s="48"/>
      <c r="F27" s="48"/>
      <c r="G27" s="48"/>
      <c r="H27" s="48"/>
      <c r="I27" s="48"/>
      <c r="J27" s="48"/>
      <c r="K27" s="48"/>
      <c r="L27" s="48"/>
      <c r="M27" s="48"/>
      <c r="N27" s="48"/>
      <c r="O27" s="48"/>
      <c r="P27" s="51"/>
      <c r="Q27" s="51"/>
      <c r="R27" s="51"/>
      <c r="S27" s="51"/>
      <c r="T27" s="50"/>
      <c r="U27" s="50"/>
      <c r="V27" s="50"/>
      <c r="W27" s="51"/>
      <c r="X27" s="51"/>
      <c r="Y27" s="51"/>
      <c r="Z27" s="51"/>
      <c r="AA27" s="51"/>
      <c r="AB27" s="52"/>
      <c r="AC27" s="52"/>
      <c r="AD27" s="52"/>
      <c r="AE27" s="52"/>
      <c r="AF27" s="52"/>
      <c r="AG27" s="52"/>
      <c r="AH27" s="52"/>
      <c r="AI27" s="53"/>
    </row>
    <row r="28" spans="1:39" ht="18" customHeight="1" x14ac:dyDescent="0.2">
      <c r="A28" s="47" t="s">
        <v>26</v>
      </c>
      <c r="B28" s="48"/>
      <c r="C28" s="48"/>
      <c r="D28" s="48"/>
      <c r="E28" s="48"/>
      <c r="F28" s="48"/>
      <c r="G28" s="48"/>
      <c r="H28" s="48"/>
      <c r="I28" s="48"/>
      <c r="J28" s="48"/>
      <c r="K28" s="48"/>
      <c r="L28" s="48"/>
      <c r="M28" s="48"/>
      <c r="N28" s="48"/>
      <c r="O28" s="48"/>
      <c r="P28" s="51">
        <v>35</v>
      </c>
      <c r="Q28" s="51"/>
      <c r="R28" s="51"/>
      <c r="S28" s="51"/>
      <c r="T28" s="50" t="s">
        <v>68</v>
      </c>
      <c r="U28" s="50"/>
      <c r="V28" s="50"/>
      <c r="W28" s="51">
        <v>80</v>
      </c>
      <c r="X28" s="51"/>
      <c r="Y28" s="51"/>
      <c r="Z28" s="51"/>
      <c r="AA28" s="51"/>
      <c r="AB28" s="52">
        <f>W28*P28</f>
        <v>2800</v>
      </c>
      <c r="AC28" s="52"/>
      <c r="AD28" s="52"/>
      <c r="AE28" s="52"/>
      <c r="AF28" s="52"/>
      <c r="AG28" s="52"/>
      <c r="AH28" s="52"/>
      <c r="AI28" s="53"/>
      <c r="AK28" t="s">
        <v>109</v>
      </c>
    </row>
    <row r="29" spans="1:39" ht="18" customHeight="1" x14ac:dyDescent="0.2">
      <c r="A29" s="47" t="s">
        <v>108</v>
      </c>
      <c r="B29" s="48"/>
      <c r="C29" s="48"/>
      <c r="D29" s="48"/>
      <c r="E29" s="48"/>
      <c r="F29" s="48"/>
      <c r="G29" s="48"/>
      <c r="H29" s="48"/>
      <c r="I29" s="48"/>
      <c r="J29" s="48"/>
      <c r="K29" s="48"/>
      <c r="L29" s="48"/>
      <c r="M29" s="48"/>
      <c r="N29" s="48"/>
      <c r="O29" s="48"/>
      <c r="P29" s="51">
        <v>1</v>
      </c>
      <c r="Q29" s="51"/>
      <c r="R29" s="51"/>
      <c r="S29" s="51"/>
      <c r="T29" s="50" t="s">
        <v>45</v>
      </c>
      <c r="U29" s="50"/>
      <c r="V29" s="50"/>
      <c r="W29" s="51">
        <v>5000</v>
      </c>
      <c r="X29" s="51"/>
      <c r="Y29" s="51"/>
      <c r="Z29" s="51"/>
      <c r="AA29" s="51"/>
      <c r="AB29" s="52">
        <f>W29*P29</f>
        <v>5000</v>
      </c>
      <c r="AC29" s="52"/>
      <c r="AD29" s="52"/>
      <c r="AE29" s="52"/>
      <c r="AF29" s="52"/>
      <c r="AG29" s="52"/>
      <c r="AH29" s="52"/>
      <c r="AI29" s="53"/>
      <c r="AK29" t="s">
        <v>115</v>
      </c>
    </row>
    <row r="30" spans="1:39" ht="18" customHeight="1" x14ac:dyDescent="0.2">
      <c r="A30" s="47" t="s">
        <v>111</v>
      </c>
      <c r="B30" s="48"/>
      <c r="C30" s="48"/>
      <c r="D30" s="48"/>
      <c r="E30" s="48"/>
      <c r="F30" s="48"/>
      <c r="G30" s="48"/>
      <c r="H30" s="48"/>
      <c r="I30" s="48"/>
      <c r="J30" s="48"/>
      <c r="K30" s="48"/>
      <c r="L30" s="48"/>
      <c r="M30" s="48"/>
      <c r="N30" s="48"/>
      <c r="O30" s="48"/>
      <c r="P30" s="51">
        <v>1</v>
      </c>
      <c r="Q30" s="51"/>
      <c r="R30" s="51"/>
      <c r="S30" s="51"/>
      <c r="T30" s="50" t="s">
        <v>45</v>
      </c>
      <c r="U30" s="50"/>
      <c r="V30" s="50"/>
      <c r="W30" s="51">
        <v>3000</v>
      </c>
      <c r="X30" s="51"/>
      <c r="Y30" s="51"/>
      <c r="Z30" s="51"/>
      <c r="AA30" s="51"/>
      <c r="AB30" s="52">
        <f>W30*P30</f>
        <v>3000</v>
      </c>
      <c r="AC30" s="52"/>
      <c r="AD30" s="52"/>
      <c r="AE30" s="52"/>
      <c r="AF30" s="52"/>
      <c r="AG30" s="52"/>
      <c r="AH30" s="52"/>
      <c r="AI30" s="53"/>
    </row>
    <row r="31" spans="1:39" ht="18" customHeight="1" x14ac:dyDescent="0.2">
      <c r="A31" s="47"/>
      <c r="B31" s="48"/>
      <c r="C31" s="48"/>
      <c r="D31" s="48"/>
      <c r="E31" s="48"/>
      <c r="F31" s="48"/>
      <c r="G31" s="48"/>
      <c r="H31" s="48"/>
      <c r="I31" s="48"/>
      <c r="J31" s="48"/>
      <c r="K31" s="48"/>
      <c r="L31" s="48"/>
      <c r="M31" s="48"/>
      <c r="N31" s="48"/>
      <c r="O31" s="48"/>
      <c r="P31" s="51"/>
      <c r="Q31" s="51"/>
      <c r="R31" s="51"/>
      <c r="S31" s="51"/>
      <c r="T31" s="50"/>
      <c r="U31" s="50"/>
      <c r="V31" s="50"/>
      <c r="W31" s="51" t="s">
        <v>112</v>
      </c>
      <c r="X31" s="51"/>
      <c r="Y31" s="51"/>
      <c r="Z31" s="51"/>
      <c r="AA31" s="51"/>
      <c r="AB31" s="52">
        <f>SUM(AB28:AI30)</f>
        <v>10800</v>
      </c>
      <c r="AC31" s="52"/>
      <c r="AD31" s="52"/>
      <c r="AE31" s="52"/>
      <c r="AF31" s="52"/>
      <c r="AG31" s="52"/>
      <c r="AH31" s="52"/>
      <c r="AI31" s="53"/>
    </row>
    <row r="32" spans="1:39" ht="18" customHeight="1" x14ac:dyDescent="0.2">
      <c r="A32" s="73" t="s">
        <v>76</v>
      </c>
      <c r="B32" s="74"/>
      <c r="C32" s="74"/>
      <c r="D32" s="74"/>
      <c r="E32" s="74"/>
      <c r="F32" s="74"/>
      <c r="G32" s="74"/>
      <c r="H32" s="74"/>
      <c r="I32" s="74"/>
      <c r="J32" s="74"/>
      <c r="K32" s="74"/>
      <c r="L32" s="74"/>
      <c r="M32" s="74"/>
      <c r="N32" s="74"/>
      <c r="O32" s="74"/>
      <c r="P32" s="51"/>
      <c r="Q32" s="51"/>
      <c r="R32" s="51"/>
      <c r="S32" s="51"/>
      <c r="T32" s="50"/>
      <c r="U32" s="50"/>
      <c r="V32" s="50"/>
      <c r="W32" s="51"/>
      <c r="X32" s="51"/>
      <c r="Y32" s="51"/>
      <c r="Z32" s="51"/>
      <c r="AA32" s="51"/>
      <c r="AB32" s="52"/>
      <c r="AC32" s="52"/>
      <c r="AD32" s="52"/>
      <c r="AE32" s="52"/>
      <c r="AF32" s="52"/>
      <c r="AG32" s="52"/>
      <c r="AH32" s="52"/>
      <c r="AI32" s="53"/>
      <c r="AK32" s="11"/>
      <c r="AM32" s="10"/>
    </row>
    <row r="33" spans="1:35" ht="18" customHeight="1" x14ac:dyDescent="0.2">
      <c r="A33" s="47"/>
      <c r="B33" s="48"/>
      <c r="C33" s="48"/>
      <c r="D33" s="48"/>
      <c r="E33" s="48"/>
      <c r="F33" s="48"/>
      <c r="G33" s="48"/>
      <c r="H33" s="48"/>
      <c r="I33" s="48"/>
      <c r="J33" s="48"/>
      <c r="K33" s="48"/>
      <c r="L33" s="48"/>
      <c r="M33" s="48"/>
      <c r="N33" s="48"/>
      <c r="O33" s="48"/>
      <c r="P33" s="51"/>
      <c r="Q33" s="51"/>
      <c r="R33" s="51"/>
      <c r="S33" s="51"/>
      <c r="T33" s="50"/>
      <c r="U33" s="50"/>
      <c r="V33" s="50"/>
      <c r="W33" s="51"/>
      <c r="X33" s="51"/>
      <c r="Y33" s="51"/>
      <c r="Z33" s="51"/>
      <c r="AA33" s="51"/>
      <c r="AB33" s="52"/>
      <c r="AC33" s="52"/>
      <c r="AD33" s="52"/>
      <c r="AE33" s="52"/>
      <c r="AF33" s="52"/>
      <c r="AG33" s="52"/>
      <c r="AH33" s="52"/>
      <c r="AI33" s="53"/>
    </row>
    <row r="34" spans="1:35" ht="18" customHeight="1" x14ac:dyDescent="0.2">
      <c r="A34" s="73"/>
      <c r="B34" s="74"/>
      <c r="C34" s="74"/>
      <c r="D34" s="74"/>
      <c r="E34" s="74"/>
      <c r="F34" s="74"/>
      <c r="G34" s="74"/>
      <c r="H34" s="74"/>
      <c r="I34" s="74"/>
      <c r="J34" s="74"/>
      <c r="K34" s="74"/>
      <c r="L34" s="74"/>
      <c r="M34" s="74"/>
      <c r="N34" s="74"/>
      <c r="O34" s="74"/>
      <c r="P34" s="51"/>
      <c r="Q34" s="51"/>
      <c r="R34" s="51"/>
      <c r="S34" s="51"/>
      <c r="T34" s="50"/>
      <c r="U34" s="50"/>
      <c r="V34" s="50"/>
      <c r="W34" s="51"/>
      <c r="X34" s="51"/>
      <c r="Y34" s="51"/>
      <c r="Z34" s="51"/>
      <c r="AA34" s="51"/>
      <c r="AB34" s="52"/>
      <c r="AC34" s="52"/>
      <c r="AD34" s="52"/>
      <c r="AE34" s="52"/>
      <c r="AF34" s="52"/>
      <c r="AG34" s="52"/>
      <c r="AH34" s="52"/>
      <c r="AI34" s="53"/>
    </row>
    <row r="35" spans="1:35" ht="18" customHeight="1" x14ac:dyDescent="0.2">
      <c r="A35" s="75"/>
      <c r="B35" s="76"/>
      <c r="C35" s="76"/>
      <c r="D35" s="76"/>
      <c r="E35" s="76"/>
      <c r="F35" s="76"/>
      <c r="G35" s="76"/>
      <c r="H35" s="76"/>
      <c r="I35" s="76"/>
      <c r="J35" s="76"/>
      <c r="K35" s="76"/>
      <c r="L35" s="76"/>
      <c r="M35" s="76"/>
      <c r="N35" s="76"/>
      <c r="O35" s="76"/>
      <c r="P35" s="77"/>
      <c r="Q35" s="77"/>
      <c r="R35" s="77"/>
      <c r="S35" s="77"/>
      <c r="T35" s="50"/>
      <c r="U35" s="50"/>
      <c r="V35" s="50"/>
      <c r="W35" s="51"/>
      <c r="X35" s="51"/>
      <c r="Y35" s="51"/>
      <c r="Z35" s="51"/>
      <c r="AA35" s="51"/>
      <c r="AB35" s="52"/>
      <c r="AC35" s="52"/>
      <c r="AD35" s="52"/>
      <c r="AE35" s="52"/>
      <c r="AF35" s="52"/>
      <c r="AG35" s="52"/>
      <c r="AH35" s="52"/>
      <c r="AI35" s="53"/>
    </row>
    <row r="36" spans="1:35" ht="18" customHeight="1" x14ac:dyDescent="0.2">
      <c r="P36" s="46" t="s">
        <v>15</v>
      </c>
      <c r="Q36" s="46"/>
      <c r="R36" s="46"/>
      <c r="S36" s="46"/>
      <c r="T36" s="46"/>
      <c r="U36" s="46"/>
      <c r="V36" s="46"/>
      <c r="W36" s="46"/>
      <c r="X36" s="46"/>
      <c r="Y36" s="46"/>
      <c r="Z36" s="46"/>
      <c r="AA36" s="46"/>
      <c r="AB36" s="98" t="s">
        <v>114</v>
      </c>
      <c r="AC36" s="98"/>
      <c r="AD36" s="98"/>
      <c r="AE36" s="98"/>
      <c r="AF36" s="98"/>
      <c r="AG36" s="98"/>
      <c r="AH36" s="98"/>
      <c r="AI36" s="99"/>
    </row>
    <row r="37" spans="1:35" ht="18" customHeight="1" x14ac:dyDescent="0.2">
      <c r="P37" s="46" t="s">
        <v>16</v>
      </c>
      <c r="Q37" s="46"/>
      <c r="R37" s="46"/>
      <c r="S37" s="46"/>
      <c r="T37" s="46"/>
      <c r="U37" s="46"/>
      <c r="V37" s="46"/>
      <c r="W37" s="46"/>
      <c r="X37" s="46"/>
      <c r="Y37" s="46"/>
      <c r="Z37" s="46"/>
      <c r="AA37" s="46"/>
      <c r="AB37" s="100" t="s">
        <v>114</v>
      </c>
      <c r="AC37" s="100"/>
      <c r="AD37" s="100"/>
      <c r="AE37" s="100"/>
      <c r="AF37" s="100"/>
      <c r="AG37" s="100"/>
      <c r="AH37" s="100"/>
      <c r="AI37" s="101"/>
    </row>
    <row r="38" spans="1:35" ht="18" customHeight="1" x14ac:dyDescent="0.2">
      <c r="P38" s="46" t="s">
        <v>17</v>
      </c>
      <c r="Q38" s="46"/>
      <c r="R38" s="46"/>
      <c r="S38" s="46"/>
      <c r="T38" s="46"/>
      <c r="U38" s="46"/>
      <c r="V38" s="46"/>
      <c r="W38" s="46"/>
      <c r="X38" s="46"/>
      <c r="Y38" s="46"/>
      <c r="Z38" s="46"/>
      <c r="AA38" s="46"/>
      <c r="AB38" s="102" t="s">
        <v>114</v>
      </c>
      <c r="AC38" s="102"/>
      <c r="AD38" s="102"/>
      <c r="AE38" s="102"/>
      <c r="AF38" s="102"/>
      <c r="AG38" s="102"/>
      <c r="AH38" s="102"/>
      <c r="AI38" s="103"/>
    </row>
    <row r="39" spans="1:35" ht="16" customHeight="1" x14ac:dyDescent="0.2"/>
    <row r="40" spans="1:35" x14ac:dyDescent="0.2">
      <c r="A40" s="90" t="s">
        <v>18</v>
      </c>
      <c r="B40" s="91"/>
      <c r="C40" s="91"/>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2"/>
    </row>
    <row r="41" spans="1:35" x14ac:dyDescent="0.2">
      <c r="A41" s="93" t="s">
        <v>119</v>
      </c>
      <c r="B41" s="94"/>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5"/>
    </row>
    <row r="42" spans="1:35" x14ac:dyDescent="0.2">
      <c r="A42" s="82" t="s">
        <v>121</v>
      </c>
      <c r="B42" s="83"/>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4"/>
    </row>
    <row r="43" spans="1:35" x14ac:dyDescent="0.2">
      <c r="A43" s="82" t="s">
        <v>120</v>
      </c>
      <c r="B43" s="83"/>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4"/>
    </row>
    <row r="44" spans="1:35" x14ac:dyDescent="0.2">
      <c r="A44" s="82"/>
      <c r="B44" s="83"/>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4"/>
    </row>
    <row r="45" spans="1:35" x14ac:dyDescent="0.2">
      <c r="A45" s="82"/>
      <c r="B45" s="83"/>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4"/>
    </row>
    <row r="46" spans="1:35" x14ac:dyDescent="0.2">
      <c r="A46" s="85"/>
      <c r="B46" s="8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7"/>
    </row>
    <row r="47" spans="1:35" ht="16" customHeight="1" x14ac:dyDescent="0.2"/>
    <row r="48" spans="1:35" ht="16"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sheetData>
  <mergeCells count="122">
    <mergeCell ref="A30:O30"/>
    <mergeCell ref="P30:S30"/>
    <mergeCell ref="T30:V30"/>
    <mergeCell ref="W30:AA30"/>
    <mergeCell ref="AB30:AI30"/>
    <mergeCell ref="A1:AI2"/>
    <mergeCell ref="A4:N5"/>
    <mergeCell ref="O4:Q5"/>
    <mergeCell ref="Z4:AI4"/>
    <mergeCell ref="A7:G8"/>
    <mergeCell ref="H7:Q8"/>
    <mergeCell ref="X9:AI9"/>
    <mergeCell ref="A10:D10"/>
    <mergeCell ref="E10:Q10"/>
    <mergeCell ref="A11:D11"/>
    <mergeCell ref="E11:Q11"/>
    <mergeCell ref="A12:D12"/>
    <mergeCell ref="E12:Q12"/>
    <mergeCell ref="Y12:AB12"/>
    <mergeCell ref="AC12:AF12"/>
    <mergeCell ref="E13:Q15"/>
    <mergeCell ref="Y13:AB15"/>
    <mergeCell ref="AC13:AF15"/>
    <mergeCell ref="A14:D14"/>
    <mergeCell ref="A18:O18"/>
    <mergeCell ref="P18:S18"/>
    <mergeCell ref="T18:V18"/>
    <mergeCell ref="W18:AA18"/>
    <mergeCell ref="AB18:AI18"/>
    <mergeCell ref="A21:O21"/>
    <mergeCell ref="P21:S21"/>
    <mergeCell ref="T21:V21"/>
    <mergeCell ref="W21:AA21"/>
    <mergeCell ref="AB21:AI21"/>
    <mergeCell ref="A19:O19"/>
    <mergeCell ref="P19:S19"/>
    <mergeCell ref="T19:V19"/>
    <mergeCell ref="W19:AA19"/>
    <mergeCell ref="AB19:AI19"/>
    <mergeCell ref="A20:O20"/>
    <mergeCell ref="P20:S20"/>
    <mergeCell ref="T20:V20"/>
    <mergeCell ref="W20:AA20"/>
    <mergeCell ref="AB20:AI20"/>
    <mergeCell ref="A22:O22"/>
    <mergeCell ref="P22:S22"/>
    <mergeCell ref="T22:V22"/>
    <mergeCell ref="W22:AA22"/>
    <mergeCell ref="AB22:AI22"/>
    <mergeCell ref="A23:O23"/>
    <mergeCell ref="P23:S23"/>
    <mergeCell ref="T23:V23"/>
    <mergeCell ref="W23:AA23"/>
    <mergeCell ref="AB23:AI23"/>
    <mergeCell ref="A24:O24"/>
    <mergeCell ref="P24:S24"/>
    <mergeCell ref="T24:V24"/>
    <mergeCell ref="W24:AA24"/>
    <mergeCell ref="AB24:AI24"/>
    <mergeCell ref="A26:O26"/>
    <mergeCell ref="P26:S26"/>
    <mergeCell ref="T26:V26"/>
    <mergeCell ref="W26:AA26"/>
    <mergeCell ref="AB26:AI26"/>
    <mergeCell ref="A25:O25"/>
    <mergeCell ref="P25:S25"/>
    <mergeCell ref="T25:V25"/>
    <mergeCell ref="W25:AA25"/>
    <mergeCell ref="AB25:AI25"/>
    <mergeCell ref="A27:O27"/>
    <mergeCell ref="P27:S27"/>
    <mergeCell ref="T27:V27"/>
    <mergeCell ref="W27:AA27"/>
    <mergeCell ref="AB27:AI27"/>
    <mergeCell ref="A29:O29"/>
    <mergeCell ref="P29:S29"/>
    <mergeCell ref="T29:V29"/>
    <mergeCell ref="W29:AA29"/>
    <mergeCell ref="AB29:AI29"/>
    <mergeCell ref="A31:O31"/>
    <mergeCell ref="P31:S31"/>
    <mergeCell ref="T31:V31"/>
    <mergeCell ref="W31:AA31"/>
    <mergeCell ref="AB31:AI31"/>
    <mergeCell ref="A32:O32"/>
    <mergeCell ref="P32:S32"/>
    <mergeCell ref="T32:V32"/>
    <mergeCell ref="W32:AA32"/>
    <mergeCell ref="AB32:AI32"/>
    <mergeCell ref="P33:S33"/>
    <mergeCell ref="T33:V33"/>
    <mergeCell ref="W33:AA33"/>
    <mergeCell ref="AB33:AI33"/>
    <mergeCell ref="A34:O34"/>
    <mergeCell ref="P34:S34"/>
    <mergeCell ref="T34:V34"/>
    <mergeCell ref="W34:AA34"/>
    <mergeCell ref="AB34:AI34"/>
    <mergeCell ref="A42:AI42"/>
    <mergeCell ref="A43:AI43"/>
    <mergeCell ref="A44:AI44"/>
    <mergeCell ref="A45:AI45"/>
    <mergeCell ref="A46:AI46"/>
    <mergeCell ref="A28:O28"/>
    <mergeCell ref="P28:S28"/>
    <mergeCell ref="T28:V28"/>
    <mergeCell ref="W28:AA28"/>
    <mergeCell ref="AB28:AI28"/>
    <mergeCell ref="P37:AA37"/>
    <mergeCell ref="AB37:AI37"/>
    <mergeCell ref="P38:AA38"/>
    <mergeCell ref="AB38:AI38"/>
    <mergeCell ref="A40:AI40"/>
    <mergeCell ref="A41:AI41"/>
    <mergeCell ref="A35:O35"/>
    <mergeCell ref="P35:S35"/>
    <mergeCell ref="T35:V35"/>
    <mergeCell ref="W35:AA35"/>
    <mergeCell ref="AB35:AI35"/>
    <mergeCell ref="P36:AA36"/>
    <mergeCell ref="AB36:AI36"/>
    <mergeCell ref="A33:O33"/>
  </mergeCells>
  <phoneticPr fontId="15"/>
  <printOptions horizontalCentered="1"/>
  <pageMargins left="0.82677165354330717" right="0.59055118110236227" top="0.59055118110236227" bottom="0.35433070866141736" header="0.31496062992125984" footer="0.31496062992125984"/>
  <pageSetup paperSize="9" scale="5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9E9C5-E2E3-45AC-9FB6-B721E1FFE695}">
  <sheetPr>
    <pageSetUpPr fitToPage="1"/>
  </sheetPr>
  <dimension ref="A1:AM70"/>
  <sheetViews>
    <sheetView topLeftCell="A49" zoomScaleNormal="100" workbookViewId="0">
      <selection activeCell="A67" sqref="A67:AI67"/>
    </sheetView>
  </sheetViews>
  <sheetFormatPr defaultRowHeight="13" x14ac:dyDescent="0.2"/>
  <cols>
    <col min="1" max="36" width="2.453125" customWidth="1"/>
    <col min="37" max="37" width="25.26953125" bestFit="1" customWidth="1"/>
    <col min="38" max="38" width="2.453125" customWidth="1"/>
  </cols>
  <sheetData>
    <row r="1" spans="1:37" ht="20.25" customHeight="1" x14ac:dyDescent="0.2">
      <c r="A1" s="13" t="s">
        <v>51</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row>
    <row r="2" spans="1:37" ht="20.25" customHeight="1" x14ac:dyDescent="0.2">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K2" t="s">
        <v>21</v>
      </c>
    </row>
    <row r="3" spans="1:37"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7" ht="17.25" customHeight="1" x14ac:dyDescent="0.2">
      <c r="A4" s="15" t="s">
        <v>33</v>
      </c>
      <c r="B4" s="15"/>
      <c r="C4" s="15"/>
      <c r="D4" s="15"/>
      <c r="E4" s="15"/>
      <c r="F4" s="15"/>
      <c r="G4" s="15"/>
      <c r="H4" s="15"/>
      <c r="I4" s="15"/>
      <c r="J4" s="15"/>
      <c r="K4" s="15"/>
      <c r="L4" s="15"/>
      <c r="M4" s="15"/>
      <c r="N4" s="15"/>
      <c r="O4" s="17" t="s">
        <v>0</v>
      </c>
      <c r="P4" s="17"/>
      <c r="Q4" s="17"/>
      <c r="R4" s="1"/>
      <c r="S4" s="1"/>
      <c r="T4" s="1"/>
      <c r="U4" s="1"/>
      <c r="V4" s="1"/>
      <c r="W4" s="1"/>
      <c r="X4" s="1"/>
      <c r="Y4" s="1"/>
      <c r="Z4" s="19">
        <v>45197</v>
      </c>
      <c r="AA4" s="19"/>
      <c r="AB4" s="19"/>
      <c r="AC4" s="19"/>
      <c r="AD4" s="19"/>
      <c r="AE4" s="19"/>
      <c r="AF4" s="19"/>
      <c r="AG4" s="19"/>
      <c r="AH4" s="19"/>
      <c r="AI4" s="19"/>
      <c r="AK4" t="s">
        <v>54</v>
      </c>
    </row>
    <row r="5" spans="1:37" ht="14.25" customHeight="1" thickBot="1" x14ac:dyDescent="0.25">
      <c r="A5" s="16"/>
      <c r="B5" s="16"/>
      <c r="C5" s="16"/>
      <c r="D5" s="16"/>
      <c r="E5" s="16"/>
      <c r="F5" s="16"/>
      <c r="G5" s="16"/>
      <c r="H5" s="16"/>
      <c r="I5" s="16"/>
      <c r="J5" s="16"/>
      <c r="K5" s="16"/>
      <c r="L5" s="16"/>
      <c r="M5" s="16"/>
      <c r="N5" s="16"/>
      <c r="O5" s="18"/>
      <c r="P5" s="18"/>
      <c r="Q5" s="18"/>
      <c r="R5" s="1"/>
      <c r="S5" s="1"/>
      <c r="T5" s="1"/>
      <c r="U5" s="1"/>
      <c r="V5" s="1"/>
      <c r="W5" s="1"/>
      <c r="X5" s="1"/>
      <c r="Y5" s="1"/>
    </row>
    <row r="6" spans="1:37" ht="16.5" x14ac:dyDescent="0.2">
      <c r="A6" s="2"/>
      <c r="B6" s="2"/>
      <c r="C6" s="2"/>
      <c r="D6" s="2"/>
      <c r="E6" s="2"/>
      <c r="F6" s="2"/>
      <c r="G6" s="2"/>
      <c r="H6" s="2"/>
      <c r="I6" s="2"/>
      <c r="J6" s="2"/>
      <c r="K6" s="2"/>
      <c r="L6" s="2"/>
      <c r="M6" s="2"/>
      <c r="N6" s="2"/>
      <c r="O6" s="2"/>
      <c r="P6" s="2"/>
      <c r="Q6" s="2"/>
      <c r="R6" s="1"/>
      <c r="S6" s="1"/>
      <c r="T6" s="1"/>
      <c r="U6" s="1"/>
      <c r="V6" s="1"/>
      <c r="W6" s="1"/>
      <c r="X6" s="1"/>
      <c r="Y6" s="1"/>
    </row>
    <row r="7" spans="1:37" ht="12.75" customHeight="1" x14ac:dyDescent="0.2">
      <c r="A7" s="20" t="s">
        <v>19</v>
      </c>
      <c r="B7" s="20"/>
      <c r="C7" s="20"/>
      <c r="D7" s="20"/>
      <c r="E7" s="20"/>
      <c r="F7" s="20"/>
      <c r="G7" s="20"/>
      <c r="H7" s="22">
        <f>AB62</f>
        <v>324368</v>
      </c>
      <c r="I7" s="23"/>
      <c r="J7" s="23"/>
      <c r="K7" s="23"/>
      <c r="L7" s="23"/>
      <c r="M7" s="23"/>
      <c r="N7" s="23"/>
      <c r="O7" s="23"/>
      <c r="P7" s="23"/>
      <c r="Q7" s="23"/>
      <c r="R7" s="1"/>
      <c r="S7" s="1"/>
      <c r="T7" s="1"/>
      <c r="U7" s="1"/>
      <c r="V7" s="1"/>
      <c r="W7" s="1"/>
      <c r="X7" s="1"/>
      <c r="Y7" s="1"/>
      <c r="Z7" s="1"/>
      <c r="AA7" s="1"/>
      <c r="AB7" s="1"/>
      <c r="AC7" s="1"/>
      <c r="AD7" s="1"/>
      <c r="AE7" s="1"/>
      <c r="AF7" s="1"/>
      <c r="AG7" s="1"/>
      <c r="AH7" s="1"/>
      <c r="AI7" s="1"/>
    </row>
    <row r="8" spans="1:37" ht="13.15" customHeight="1" thickBot="1" x14ac:dyDescent="0.25">
      <c r="A8" s="21"/>
      <c r="B8" s="21"/>
      <c r="C8" s="21"/>
      <c r="D8" s="21"/>
      <c r="E8" s="21"/>
      <c r="F8" s="21"/>
      <c r="G8" s="21"/>
      <c r="H8" s="24"/>
      <c r="I8" s="24"/>
      <c r="J8" s="24"/>
      <c r="K8" s="24"/>
      <c r="L8" s="24"/>
      <c r="M8" s="24"/>
      <c r="N8" s="24"/>
      <c r="O8" s="24"/>
      <c r="P8" s="24"/>
      <c r="Q8" s="24"/>
      <c r="R8" s="1" t="s">
        <v>1</v>
      </c>
      <c r="S8" s="1"/>
      <c r="T8" s="1"/>
      <c r="U8" s="1"/>
      <c r="V8" s="1"/>
      <c r="W8" s="1"/>
      <c r="X8" s="1"/>
      <c r="Y8" s="1"/>
      <c r="Z8" s="1"/>
      <c r="AA8" s="1"/>
      <c r="AB8" s="1"/>
      <c r="AC8" s="1"/>
      <c r="AD8" s="1"/>
      <c r="AE8" s="1"/>
      <c r="AF8" s="1"/>
      <c r="AG8" s="1"/>
      <c r="AH8" s="1"/>
      <c r="AI8" s="1"/>
      <c r="AK8" t="s">
        <v>98</v>
      </c>
    </row>
    <row r="9" spans="1:37" ht="22.5" customHeight="1" x14ac:dyDescent="0.2">
      <c r="A9" s="3"/>
      <c r="B9" s="3"/>
      <c r="C9" s="3"/>
      <c r="D9" s="3"/>
      <c r="E9" s="3"/>
      <c r="F9" s="3"/>
      <c r="G9" s="3"/>
      <c r="H9" s="3"/>
      <c r="I9" s="3"/>
      <c r="J9" s="3"/>
      <c r="K9" s="3"/>
      <c r="L9" s="3"/>
      <c r="M9" s="3"/>
      <c r="N9" s="3"/>
      <c r="O9" s="3"/>
      <c r="P9" s="3"/>
      <c r="Q9" s="3"/>
      <c r="R9" s="1"/>
      <c r="S9" s="1"/>
      <c r="T9" s="1"/>
      <c r="U9" s="1"/>
      <c r="V9" s="1"/>
      <c r="W9" s="1"/>
      <c r="X9" s="25"/>
      <c r="Y9" s="25"/>
      <c r="Z9" s="25"/>
      <c r="AA9" s="25"/>
      <c r="AB9" s="25"/>
      <c r="AC9" s="25"/>
      <c r="AD9" s="25"/>
      <c r="AE9" s="25"/>
      <c r="AF9" s="25"/>
      <c r="AG9" s="25"/>
      <c r="AH9" s="25"/>
      <c r="AI9" s="25"/>
    </row>
    <row r="10" spans="1:37" ht="15.75" customHeight="1" x14ac:dyDescent="0.2">
      <c r="A10" s="26" t="s">
        <v>2</v>
      </c>
      <c r="B10" s="26"/>
      <c r="C10" s="26"/>
      <c r="D10" s="26"/>
      <c r="E10" s="27" t="s">
        <v>20</v>
      </c>
      <c r="F10" s="27"/>
      <c r="G10" s="27"/>
      <c r="H10" s="27"/>
      <c r="I10" s="27"/>
      <c r="J10" s="27"/>
      <c r="K10" s="27"/>
      <c r="L10" s="27"/>
      <c r="M10" s="27"/>
      <c r="N10" s="27"/>
      <c r="O10" s="27"/>
      <c r="P10" s="27"/>
      <c r="Q10" s="27"/>
      <c r="R10" s="1"/>
      <c r="S10" s="1"/>
      <c r="T10" s="1"/>
      <c r="U10" s="1"/>
      <c r="V10" s="1"/>
      <c r="W10" s="4"/>
      <c r="X10" s="4"/>
      <c r="Y10" s="4"/>
      <c r="Z10" s="4"/>
      <c r="AA10" s="4"/>
      <c r="AB10" s="4"/>
      <c r="AC10" s="4"/>
      <c r="AD10" s="4"/>
      <c r="AE10" s="4"/>
      <c r="AF10" s="4"/>
      <c r="AG10" s="4"/>
      <c r="AH10" s="4"/>
      <c r="AI10" s="4"/>
    </row>
    <row r="11" spans="1:37" ht="15.75" customHeight="1" x14ac:dyDescent="0.2">
      <c r="A11" s="28" t="s">
        <v>3</v>
      </c>
      <c r="B11" s="28"/>
      <c r="C11" s="28"/>
      <c r="D11" s="28"/>
      <c r="E11" s="29" t="s">
        <v>4</v>
      </c>
      <c r="F11" s="29"/>
      <c r="G11" s="29"/>
      <c r="H11" s="29"/>
      <c r="I11" s="29"/>
      <c r="J11" s="29"/>
      <c r="K11" s="29"/>
      <c r="L11" s="29"/>
      <c r="M11" s="29"/>
      <c r="N11" s="29"/>
      <c r="O11" s="29"/>
      <c r="P11" s="29"/>
      <c r="Q11" s="29"/>
      <c r="R11" s="1"/>
      <c r="S11" s="1"/>
      <c r="T11" s="1"/>
      <c r="U11" s="1"/>
      <c r="V11" s="1"/>
      <c r="W11" s="5"/>
      <c r="X11" s="5"/>
      <c r="Y11" s="5"/>
      <c r="Z11" s="6"/>
      <c r="AA11" s="6"/>
      <c r="AB11" s="6"/>
      <c r="AC11" s="6"/>
      <c r="AD11" s="6"/>
      <c r="AE11" s="6"/>
      <c r="AF11" s="6"/>
      <c r="AG11" s="6"/>
      <c r="AH11" s="6"/>
      <c r="AI11" s="6"/>
    </row>
    <row r="12" spans="1:37" ht="15.75" customHeight="1" x14ac:dyDescent="0.2">
      <c r="A12" s="28" t="s">
        <v>5</v>
      </c>
      <c r="B12" s="28"/>
      <c r="C12" s="28"/>
      <c r="D12" s="28"/>
      <c r="E12" s="29" t="s">
        <v>6</v>
      </c>
      <c r="F12" s="29"/>
      <c r="G12" s="29"/>
      <c r="H12" s="29"/>
      <c r="I12" s="29"/>
      <c r="J12" s="29"/>
      <c r="K12" s="29"/>
      <c r="L12" s="29"/>
      <c r="M12" s="29"/>
      <c r="N12" s="29"/>
      <c r="O12" s="29"/>
      <c r="P12" s="29"/>
      <c r="Q12" s="29"/>
      <c r="R12" s="1"/>
      <c r="S12" s="1"/>
      <c r="T12" s="1"/>
      <c r="U12" s="1"/>
      <c r="V12" s="1"/>
      <c r="W12" s="1"/>
      <c r="X12" s="1"/>
      <c r="Y12" s="30" t="s">
        <v>7</v>
      </c>
      <c r="Z12" s="30"/>
      <c r="AA12" s="30"/>
      <c r="AB12" s="30"/>
      <c r="AC12" s="31" t="s">
        <v>8</v>
      </c>
      <c r="AD12" s="32"/>
      <c r="AE12" s="32"/>
      <c r="AF12" s="33"/>
    </row>
    <row r="13" spans="1:37" ht="15.75" customHeight="1" x14ac:dyDescent="0.2">
      <c r="A13" s="7"/>
      <c r="B13" s="7"/>
      <c r="C13" s="7"/>
      <c r="D13" s="7"/>
      <c r="E13" s="34" t="s">
        <v>52</v>
      </c>
      <c r="F13" s="34"/>
      <c r="G13" s="34"/>
      <c r="H13" s="34"/>
      <c r="I13" s="34"/>
      <c r="J13" s="34"/>
      <c r="K13" s="34"/>
      <c r="L13" s="34"/>
      <c r="M13" s="34"/>
      <c r="N13" s="34"/>
      <c r="O13" s="34"/>
      <c r="P13" s="34"/>
      <c r="Q13" s="34"/>
      <c r="R13" s="1"/>
      <c r="S13" s="1"/>
      <c r="T13" s="1"/>
      <c r="U13" s="1"/>
      <c r="V13" s="1"/>
      <c r="W13" s="1"/>
      <c r="X13" s="1"/>
      <c r="Y13" s="36"/>
      <c r="Z13" s="36"/>
      <c r="AA13" s="36"/>
      <c r="AB13" s="36"/>
      <c r="AC13" s="37"/>
      <c r="AD13" s="38"/>
      <c r="AE13" s="38"/>
      <c r="AF13" s="39"/>
    </row>
    <row r="14" spans="1:37" ht="15.75" customHeight="1" x14ac:dyDescent="0.2">
      <c r="A14" s="26" t="s">
        <v>9</v>
      </c>
      <c r="B14" s="26"/>
      <c r="C14" s="26"/>
      <c r="D14" s="26"/>
      <c r="E14" s="34"/>
      <c r="F14" s="34"/>
      <c r="G14" s="34"/>
      <c r="H14" s="34"/>
      <c r="I14" s="34"/>
      <c r="J14" s="34"/>
      <c r="K14" s="34"/>
      <c r="L14" s="34"/>
      <c r="M14" s="34"/>
      <c r="N14" s="34"/>
      <c r="O14" s="34"/>
      <c r="P14" s="34"/>
      <c r="Q14" s="34"/>
      <c r="Y14" s="36"/>
      <c r="Z14" s="36"/>
      <c r="AA14" s="36"/>
      <c r="AB14" s="36"/>
      <c r="AC14" s="40"/>
      <c r="AD14" s="41"/>
      <c r="AE14" s="41"/>
      <c r="AF14" s="42"/>
    </row>
    <row r="15" spans="1:37" ht="15.75" customHeight="1" x14ac:dyDescent="0.2">
      <c r="E15" s="35"/>
      <c r="F15" s="35"/>
      <c r="G15" s="35"/>
      <c r="H15" s="35"/>
      <c r="I15" s="35"/>
      <c r="J15" s="35"/>
      <c r="K15" s="35"/>
      <c r="L15" s="35"/>
      <c r="M15" s="35"/>
      <c r="N15" s="35"/>
      <c r="O15" s="35"/>
      <c r="P15" s="35"/>
      <c r="Q15" s="35"/>
      <c r="Y15" s="36"/>
      <c r="Z15" s="36"/>
      <c r="AA15" s="36"/>
      <c r="AB15" s="36"/>
      <c r="AC15" s="43"/>
      <c r="AD15" s="44"/>
      <c r="AE15" s="44"/>
      <c r="AF15" s="45"/>
    </row>
    <row r="16" spans="1:37" ht="10" customHeight="1" x14ac:dyDescent="0.2"/>
    <row r="17" spans="1:39" ht="10" customHeight="1"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9" ht="19" customHeight="1" x14ac:dyDescent="0.2">
      <c r="A18" s="46" t="s">
        <v>10</v>
      </c>
      <c r="B18" s="46"/>
      <c r="C18" s="46"/>
      <c r="D18" s="46"/>
      <c r="E18" s="46"/>
      <c r="F18" s="46"/>
      <c r="G18" s="46"/>
      <c r="H18" s="46"/>
      <c r="I18" s="46"/>
      <c r="J18" s="46"/>
      <c r="K18" s="46"/>
      <c r="L18" s="46"/>
      <c r="M18" s="46"/>
      <c r="N18" s="46"/>
      <c r="O18" s="46"/>
      <c r="P18" s="46" t="s">
        <v>11</v>
      </c>
      <c r="Q18" s="46"/>
      <c r="R18" s="46"/>
      <c r="S18" s="46"/>
      <c r="T18" s="46" t="s">
        <v>12</v>
      </c>
      <c r="U18" s="46"/>
      <c r="V18" s="46"/>
      <c r="W18" s="46" t="s">
        <v>13</v>
      </c>
      <c r="X18" s="46"/>
      <c r="Y18" s="46"/>
      <c r="Z18" s="46"/>
      <c r="AA18" s="46"/>
      <c r="AB18" s="46" t="s">
        <v>14</v>
      </c>
      <c r="AC18" s="46"/>
      <c r="AD18" s="46"/>
      <c r="AE18" s="46"/>
      <c r="AF18" s="46"/>
      <c r="AG18" s="46"/>
      <c r="AH18" s="46"/>
      <c r="AI18" s="46"/>
    </row>
    <row r="19" spans="1:39" ht="16" customHeight="1" x14ac:dyDescent="0.2">
      <c r="A19" s="54" t="s">
        <v>25</v>
      </c>
      <c r="B19" s="55"/>
      <c r="C19" s="55"/>
      <c r="D19" s="55"/>
      <c r="E19" s="55"/>
      <c r="F19" s="55"/>
      <c r="G19" s="55"/>
      <c r="H19" s="55"/>
      <c r="I19" s="55"/>
      <c r="J19" s="55"/>
      <c r="K19" s="55"/>
      <c r="L19" s="55"/>
      <c r="M19" s="55"/>
      <c r="N19" s="55"/>
      <c r="O19" s="55"/>
      <c r="P19" s="56"/>
      <c r="Q19" s="56"/>
      <c r="R19" s="56"/>
      <c r="S19" s="56"/>
      <c r="T19" s="57"/>
      <c r="U19" s="57"/>
      <c r="V19" s="57"/>
      <c r="W19" s="56"/>
      <c r="X19" s="56"/>
      <c r="Y19" s="56"/>
      <c r="Z19" s="56"/>
      <c r="AA19" s="56"/>
      <c r="AB19" s="58"/>
      <c r="AC19" s="59"/>
      <c r="AD19" s="59"/>
      <c r="AE19" s="59"/>
      <c r="AF19" s="59"/>
      <c r="AG19" s="59"/>
      <c r="AH19" s="59"/>
      <c r="AI19" s="60"/>
    </row>
    <row r="20" spans="1:39" ht="16" customHeight="1" x14ac:dyDescent="0.2">
      <c r="A20" s="47" t="s">
        <v>43</v>
      </c>
      <c r="B20" s="48"/>
      <c r="C20" s="48"/>
      <c r="D20" s="48"/>
      <c r="E20" s="48"/>
      <c r="F20" s="48"/>
      <c r="G20" s="48"/>
      <c r="H20" s="48"/>
      <c r="I20" s="48"/>
      <c r="J20" s="48"/>
      <c r="K20" s="48"/>
      <c r="L20" s="48"/>
      <c r="M20" s="48"/>
      <c r="N20" s="48"/>
      <c r="O20" s="48"/>
      <c r="P20" s="51"/>
      <c r="Q20" s="51"/>
      <c r="R20" s="51"/>
      <c r="S20" s="51"/>
      <c r="T20" s="51"/>
      <c r="U20" s="51"/>
      <c r="V20" s="51"/>
      <c r="W20" s="51"/>
      <c r="X20" s="51"/>
      <c r="Y20" s="51"/>
      <c r="Z20" s="51"/>
      <c r="AA20" s="51"/>
      <c r="AB20" s="52"/>
      <c r="AC20" s="52"/>
      <c r="AD20" s="52"/>
      <c r="AE20" s="52"/>
      <c r="AF20" s="52"/>
      <c r="AG20" s="52"/>
      <c r="AH20" s="52"/>
      <c r="AI20" s="53"/>
    </row>
    <row r="21" spans="1:39" ht="16" customHeight="1" x14ac:dyDescent="0.2">
      <c r="A21" s="47" t="s">
        <v>26</v>
      </c>
      <c r="B21" s="48"/>
      <c r="C21" s="48"/>
      <c r="D21" s="48"/>
      <c r="E21" s="48"/>
      <c r="F21" s="48"/>
      <c r="G21" s="48"/>
      <c r="H21" s="48"/>
      <c r="I21" s="48"/>
      <c r="J21" s="48"/>
      <c r="K21" s="48"/>
      <c r="L21" s="48"/>
      <c r="M21" s="48"/>
      <c r="N21" s="48"/>
      <c r="O21" s="48"/>
      <c r="P21" s="49">
        <v>3</v>
      </c>
      <c r="Q21" s="49"/>
      <c r="R21" s="49"/>
      <c r="S21" s="49"/>
      <c r="T21" s="50" t="s">
        <v>35</v>
      </c>
      <c r="U21" s="50"/>
      <c r="V21" s="50"/>
      <c r="W21" s="51">
        <v>8500</v>
      </c>
      <c r="X21" s="51"/>
      <c r="Y21" s="51"/>
      <c r="Z21" s="51"/>
      <c r="AA21" s="51"/>
      <c r="AB21" s="52">
        <f>W21*P21</f>
        <v>25500</v>
      </c>
      <c r="AC21" s="52"/>
      <c r="AD21" s="52"/>
      <c r="AE21" s="52"/>
      <c r="AF21" s="52"/>
      <c r="AG21" s="52"/>
      <c r="AH21" s="52"/>
      <c r="AI21" s="53"/>
    </row>
    <row r="22" spans="1:39" ht="16" customHeight="1" x14ac:dyDescent="0.2">
      <c r="A22" s="47" t="s">
        <v>27</v>
      </c>
      <c r="B22" s="48"/>
      <c r="C22" s="48"/>
      <c r="D22" s="48"/>
      <c r="E22" s="48"/>
      <c r="F22" s="48"/>
      <c r="G22" s="48"/>
      <c r="H22" s="48"/>
      <c r="I22" s="48"/>
      <c r="J22" s="48"/>
      <c r="K22" s="48"/>
      <c r="L22" s="48"/>
      <c r="M22" s="48"/>
      <c r="N22" s="48"/>
      <c r="O22" s="48"/>
      <c r="P22" s="51">
        <v>150</v>
      </c>
      <c r="Q22" s="51"/>
      <c r="R22" s="51"/>
      <c r="S22" s="51"/>
      <c r="T22" s="50" t="s">
        <v>68</v>
      </c>
      <c r="U22" s="50"/>
      <c r="V22" s="50"/>
      <c r="W22" s="51" t="s">
        <v>23</v>
      </c>
      <c r="X22" s="51"/>
      <c r="Y22" s="51"/>
      <c r="Z22" s="51"/>
      <c r="AA22" s="51"/>
      <c r="AB22" s="52" t="s">
        <v>23</v>
      </c>
      <c r="AC22" s="52"/>
      <c r="AD22" s="52"/>
      <c r="AE22" s="52"/>
      <c r="AF22" s="52"/>
      <c r="AG22" s="52"/>
      <c r="AH22" s="52"/>
      <c r="AI22" s="53"/>
    </row>
    <row r="23" spans="1:39" ht="16" customHeight="1" x14ac:dyDescent="0.2">
      <c r="A23" s="47" t="s">
        <v>91</v>
      </c>
      <c r="B23" s="48"/>
      <c r="C23" s="48"/>
      <c r="D23" s="48"/>
      <c r="E23" s="48"/>
      <c r="F23" s="48"/>
      <c r="G23" s="48"/>
      <c r="H23" s="48"/>
      <c r="I23" s="48"/>
      <c r="J23" s="48"/>
      <c r="K23" s="48"/>
      <c r="L23" s="48"/>
      <c r="M23" s="48"/>
      <c r="N23" s="48"/>
      <c r="O23" s="48"/>
      <c r="P23" s="51">
        <v>1</v>
      </c>
      <c r="Q23" s="51"/>
      <c r="R23" s="51"/>
      <c r="S23" s="51"/>
      <c r="T23" s="50" t="s">
        <v>45</v>
      </c>
      <c r="U23" s="50"/>
      <c r="V23" s="50"/>
      <c r="W23" s="51">
        <v>3000</v>
      </c>
      <c r="X23" s="51"/>
      <c r="Y23" s="51"/>
      <c r="Z23" s="51"/>
      <c r="AA23" s="51"/>
      <c r="AB23" s="52">
        <f>W23*P23</f>
        <v>3000</v>
      </c>
      <c r="AC23" s="52"/>
      <c r="AD23" s="52"/>
      <c r="AE23" s="52"/>
      <c r="AF23" s="52"/>
      <c r="AG23" s="52"/>
      <c r="AH23" s="52"/>
      <c r="AI23" s="53"/>
    </row>
    <row r="24" spans="1:39" ht="16" customHeight="1" x14ac:dyDescent="0.2">
      <c r="A24" s="47" t="s">
        <v>92</v>
      </c>
      <c r="B24" s="48"/>
      <c r="C24" s="48"/>
      <c r="D24" s="48"/>
      <c r="E24" s="48"/>
      <c r="F24" s="48"/>
      <c r="G24" s="48"/>
      <c r="H24" s="48"/>
      <c r="I24" s="48"/>
      <c r="J24" s="48"/>
      <c r="K24" s="48"/>
      <c r="L24" s="48"/>
      <c r="M24" s="48"/>
      <c r="N24" s="48"/>
      <c r="O24" s="48"/>
      <c r="P24" s="51">
        <v>1</v>
      </c>
      <c r="Q24" s="51"/>
      <c r="R24" s="51"/>
      <c r="S24" s="51"/>
      <c r="T24" s="50" t="s">
        <v>45</v>
      </c>
      <c r="U24" s="50"/>
      <c r="V24" s="50"/>
      <c r="W24" s="51">
        <v>3000</v>
      </c>
      <c r="X24" s="51"/>
      <c r="Y24" s="51"/>
      <c r="Z24" s="51"/>
      <c r="AA24" s="51"/>
      <c r="AB24" s="52">
        <f>W24*P24</f>
        <v>3000</v>
      </c>
      <c r="AC24" s="52"/>
      <c r="AD24" s="52"/>
      <c r="AE24" s="52"/>
      <c r="AF24" s="52"/>
      <c r="AG24" s="52"/>
      <c r="AH24" s="52"/>
      <c r="AI24" s="53"/>
    </row>
    <row r="25" spans="1:39" ht="16" customHeight="1" x14ac:dyDescent="0.2">
      <c r="A25" s="47" t="s">
        <v>93</v>
      </c>
      <c r="B25" s="48"/>
      <c r="C25" s="48"/>
      <c r="D25" s="48"/>
      <c r="E25" s="48"/>
      <c r="F25" s="48"/>
      <c r="G25" s="48"/>
      <c r="H25" s="48"/>
      <c r="I25" s="48"/>
      <c r="J25" s="48"/>
      <c r="K25" s="48"/>
      <c r="L25" s="48"/>
      <c r="M25" s="48"/>
      <c r="N25" s="48"/>
      <c r="O25" s="48"/>
      <c r="P25" s="51">
        <v>1</v>
      </c>
      <c r="Q25" s="51"/>
      <c r="R25" s="51"/>
      <c r="S25" s="51"/>
      <c r="T25" s="50" t="s">
        <v>68</v>
      </c>
      <c r="U25" s="50"/>
      <c r="V25" s="50"/>
      <c r="W25" s="51">
        <v>240</v>
      </c>
      <c r="X25" s="51"/>
      <c r="Y25" s="51"/>
      <c r="Z25" s="51"/>
      <c r="AA25" s="51"/>
      <c r="AB25" s="52">
        <f>W25*P25</f>
        <v>240</v>
      </c>
      <c r="AC25" s="52"/>
      <c r="AD25" s="52"/>
      <c r="AE25" s="52"/>
      <c r="AF25" s="52"/>
      <c r="AG25" s="52"/>
      <c r="AH25" s="52"/>
      <c r="AI25" s="53"/>
    </row>
    <row r="26" spans="1:39" ht="16" customHeight="1" x14ac:dyDescent="0.2">
      <c r="A26" s="47" t="s">
        <v>82</v>
      </c>
      <c r="B26" s="48"/>
      <c r="C26" s="48"/>
      <c r="D26" s="48"/>
      <c r="E26" s="48"/>
      <c r="F26" s="48"/>
      <c r="G26" s="48"/>
      <c r="H26" s="48"/>
      <c r="I26" s="48"/>
      <c r="J26" s="48"/>
      <c r="K26" s="48"/>
      <c r="L26" s="48"/>
      <c r="M26" s="48"/>
      <c r="N26" s="48"/>
      <c r="O26" s="48"/>
      <c r="P26" s="51">
        <v>1</v>
      </c>
      <c r="Q26" s="51"/>
      <c r="R26" s="51"/>
      <c r="S26" s="51"/>
      <c r="T26" s="50" t="s">
        <v>83</v>
      </c>
      <c r="U26" s="50"/>
      <c r="V26" s="50"/>
      <c r="W26" s="51">
        <v>500</v>
      </c>
      <c r="X26" s="51"/>
      <c r="Y26" s="51"/>
      <c r="Z26" s="51"/>
      <c r="AA26" s="51"/>
      <c r="AB26" s="52">
        <f>W26*P26</f>
        <v>500</v>
      </c>
      <c r="AC26" s="52"/>
      <c r="AD26" s="52"/>
      <c r="AE26" s="52"/>
      <c r="AF26" s="52"/>
      <c r="AG26" s="52"/>
      <c r="AH26" s="52"/>
      <c r="AI26" s="53"/>
    </row>
    <row r="27" spans="1:39" ht="16" customHeight="1" x14ac:dyDescent="0.2">
      <c r="A27" s="47" t="s">
        <v>39</v>
      </c>
      <c r="B27" s="48"/>
      <c r="C27" s="48"/>
      <c r="D27" s="48"/>
      <c r="E27" s="48"/>
      <c r="F27" s="48"/>
      <c r="G27" s="48"/>
      <c r="H27" s="48"/>
      <c r="I27" s="48"/>
      <c r="J27" s="48"/>
      <c r="K27" s="48"/>
      <c r="L27" s="48"/>
      <c r="M27" s="48"/>
      <c r="N27" s="48"/>
      <c r="O27" s="48"/>
      <c r="P27" s="51"/>
      <c r="Q27" s="51"/>
      <c r="R27" s="51"/>
      <c r="S27" s="51"/>
      <c r="T27" s="50"/>
      <c r="U27" s="50"/>
      <c r="V27" s="50"/>
      <c r="W27" s="51"/>
      <c r="X27" s="51"/>
      <c r="Y27" s="51"/>
      <c r="Z27" s="51"/>
      <c r="AA27" s="51"/>
      <c r="AB27" s="52"/>
      <c r="AC27" s="52"/>
      <c r="AD27" s="52"/>
      <c r="AE27" s="52"/>
      <c r="AF27" s="52"/>
      <c r="AG27" s="52"/>
      <c r="AH27" s="52"/>
      <c r="AI27" s="53"/>
    </row>
    <row r="28" spans="1:39" ht="16" customHeight="1" x14ac:dyDescent="0.2">
      <c r="A28" s="47" t="s">
        <v>26</v>
      </c>
      <c r="B28" s="48"/>
      <c r="C28" s="48"/>
      <c r="D28" s="48"/>
      <c r="E28" s="48"/>
      <c r="F28" s="48"/>
      <c r="G28" s="48"/>
      <c r="H28" s="48"/>
      <c r="I28" s="48"/>
      <c r="J28" s="48"/>
      <c r="K28" s="48"/>
      <c r="L28" s="48"/>
      <c r="M28" s="48"/>
      <c r="N28" s="48"/>
      <c r="O28" s="48"/>
      <c r="P28" s="49">
        <v>0.2</v>
      </c>
      <c r="Q28" s="49"/>
      <c r="R28" s="49"/>
      <c r="S28" s="49"/>
      <c r="T28" s="50" t="s">
        <v>35</v>
      </c>
      <c r="U28" s="50"/>
      <c r="V28" s="50"/>
      <c r="W28" s="51">
        <v>8500</v>
      </c>
      <c r="X28" s="51"/>
      <c r="Y28" s="51"/>
      <c r="Z28" s="51"/>
      <c r="AA28" s="51"/>
      <c r="AB28" s="52">
        <f>W28*P28</f>
        <v>1700</v>
      </c>
      <c r="AC28" s="52"/>
      <c r="AD28" s="52"/>
      <c r="AE28" s="52"/>
      <c r="AF28" s="52"/>
      <c r="AG28" s="52"/>
      <c r="AH28" s="52"/>
      <c r="AI28" s="53"/>
    </row>
    <row r="29" spans="1:39" ht="16" customHeight="1" x14ac:dyDescent="0.2">
      <c r="A29" s="47" t="s">
        <v>59</v>
      </c>
      <c r="B29" s="48"/>
      <c r="C29" s="48"/>
      <c r="D29" s="48"/>
      <c r="E29" s="48"/>
      <c r="F29" s="48"/>
      <c r="G29" s="48"/>
      <c r="H29" s="48"/>
      <c r="I29" s="48"/>
      <c r="J29" s="48"/>
      <c r="K29" s="48"/>
      <c r="L29" s="48"/>
      <c r="M29" s="48"/>
      <c r="N29" s="48"/>
      <c r="O29" s="48"/>
      <c r="P29" s="51"/>
      <c r="Q29" s="51"/>
      <c r="R29" s="51"/>
      <c r="S29" s="51"/>
      <c r="T29" s="50"/>
      <c r="U29" s="50"/>
      <c r="V29" s="50"/>
      <c r="W29" s="51"/>
      <c r="X29" s="51"/>
      <c r="Y29" s="51"/>
      <c r="Z29" s="51"/>
      <c r="AA29" s="51"/>
      <c r="AB29" s="52"/>
      <c r="AC29" s="52"/>
      <c r="AD29" s="52"/>
      <c r="AE29" s="52"/>
      <c r="AF29" s="52"/>
      <c r="AG29" s="52"/>
      <c r="AH29" s="52"/>
      <c r="AI29" s="53"/>
    </row>
    <row r="30" spans="1:39" ht="16" customHeight="1" x14ac:dyDescent="0.2">
      <c r="A30" s="47" t="s">
        <v>26</v>
      </c>
      <c r="B30" s="48"/>
      <c r="C30" s="48"/>
      <c r="D30" s="48"/>
      <c r="E30" s="48"/>
      <c r="F30" s="48"/>
      <c r="G30" s="48"/>
      <c r="H30" s="48"/>
      <c r="I30" s="48"/>
      <c r="J30" s="48"/>
      <c r="K30" s="48"/>
      <c r="L30" s="48"/>
      <c r="M30" s="48"/>
      <c r="N30" s="48"/>
      <c r="O30" s="48"/>
      <c r="P30" s="51">
        <v>12</v>
      </c>
      <c r="Q30" s="51"/>
      <c r="R30" s="51"/>
      <c r="S30" s="51"/>
      <c r="T30" s="50" t="s">
        <v>35</v>
      </c>
      <c r="U30" s="50"/>
      <c r="V30" s="50"/>
      <c r="W30" s="51">
        <v>8500</v>
      </c>
      <c r="X30" s="51"/>
      <c r="Y30" s="51"/>
      <c r="Z30" s="51"/>
      <c r="AA30" s="51"/>
      <c r="AB30" s="52">
        <f>W30*P30</f>
        <v>102000</v>
      </c>
      <c r="AC30" s="52"/>
      <c r="AD30" s="52"/>
      <c r="AE30" s="52"/>
      <c r="AF30" s="52"/>
      <c r="AG30" s="52"/>
      <c r="AH30" s="52"/>
      <c r="AI30" s="53"/>
    </row>
    <row r="31" spans="1:39" ht="16" customHeight="1" x14ac:dyDescent="0.2">
      <c r="A31" s="47" t="s">
        <v>27</v>
      </c>
      <c r="B31" s="48"/>
      <c r="C31" s="48"/>
      <c r="D31" s="48"/>
      <c r="E31" s="48"/>
      <c r="F31" s="48"/>
      <c r="G31" s="48"/>
      <c r="H31" s="48"/>
      <c r="I31" s="48"/>
      <c r="J31" s="48"/>
      <c r="K31" s="48"/>
      <c r="L31" s="48"/>
      <c r="M31" s="48"/>
      <c r="N31" s="48"/>
      <c r="O31" s="48"/>
      <c r="P31" s="51">
        <v>50</v>
      </c>
      <c r="Q31" s="51"/>
      <c r="R31" s="51"/>
      <c r="S31" s="51"/>
      <c r="T31" s="50" t="s">
        <v>68</v>
      </c>
      <c r="U31" s="50"/>
      <c r="V31" s="50"/>
      <c r="W31" s="51" t="s">
        <v>23</v>
      </c>
      <c r="X31" s="51"/>
      <c r="Y31" s="51"/>
      <c r="Z31" s="51"/>
      <c r="AA31" s="51"/>
      <c r="AB31" s="52" t="s">
        <v>23</v>
      </c>
      <c r="AC31" s="52"/>
      <c r="AD31" s="52"/>
      <c r="AE31" s="52"/>
      <c r="AF31" s="52"/>
      <c r="AG31" s="52"/>
      <c r="AH31" s="52"/>
      <c r="AI31" s="53"/>
    </row>
    <row r="32" spans="1:39" ht="16" customHeight="1" x14ac:dyDescent="0.2">
      <c r="A32" s="47" t="s">
        <v>94</v>
      </c>
      <c r="B32" s="48"/>
      <c r="C32" s="48"/>
      <c r="D32" s="48"/>
      <c r="E32" s="48"/>
      <c r="F32" s="48"/>
      <c r="G32" s="48"/>
      <c r="H32" s="48"/>
      <c r="I32" s="48"/>
      <c r="J32" s="48"/>
      <c r="K32" s="48"/>
      <c r="L32" s="48"/>
      <c r="M32" s="48"/>
      <c r="N32" s="48"/>
      <c r="O32" s="48"/>
      <c r="P32" s="51">
        <v>30</v>
      </c>
      <c r="Q32" s="51"/>
      <c r="R32" s="51"/>
      <c r="S32" s="51"/>
      <c r="T32" s="50" t="s">
        <v>83</v>
      </c>
      <c r="U32" s="50"/>
      <c r="V32" s="50"/>
      <c r="W32" s="51">
        <v>500</v>
      </c>
      <c r="X32" s="51"/>
      <c r="Y32" s="51"/>
      <c r="Z32" s="51"/>
      <c r="AA32" s="51"/>
      <c r="AB32" s="52">
        <f>W32*P32</f>
        <v>15000</v>
      </c>
      <c r="AC32" s="52"/>
      <c r="AD32" s="52"/>
      <c r="AE32" s="52"/>
      <c r="AF32" s="52"/>
      <c r="AG32" s="52"/>
      <c r="AH32" s="52"/>
      <c r="AI32" s="53"/>
      <c r="AK32" s="11"/>
      <c r="AM32" s="10"/>
    </row>
    <row r="33" spans="1:37" ht="16" customHeight="1" x14ac:dyDescent="0.2">
      <c r="A33" s="47" t="s">
        <v>95</v>
      </c>
      <c r="B33" s="48"/>
      <c r="C33" s="48"/>
      <c r="D33" s="48"/>
      <c r="E33" s="48"/>
      <c r="F33" s="48"/>
      <c r="G33" s="48"/>
      <c r="H33" s="48"/>
      <c r="I33" s="48"/>
      <c r="J33" s="48"/>
      <c r="K33" s="48"/>
      <c r="L33" s="48"/>
      <c r="M33" s="48"/>
      <c r="N33" s="48"/>
      <c r="O33" s="48"/>
      <c r="P33" s="51">
        <v>5</v>
      </c>
      <c r="Q33" s="51"/>
      <c r="R33" s="51"/>
      <c r="S33" s="51"/>
      <c r="T33" s="50" t="s">
        <v>68</v>
      </c>
      <c r="U33" s="50"/>
      <c r="V33" s="50"/>
      <c r="W33" s="51">
        <v>120</v>
      </c>
      <c r="X33" s="51"/>
      <c r="Y33" s="51"/>
      <c r="Z33" s="51"/>
      <c r="AA33" s="51"/>
      <c r="AB33" s="52">
        <f>W33*P33</f>
        <v>600</v>
      </c>
      <c r="AC33" s="52"/>
      <c r="AD33" s="52"/>
      <c r="AE33" s="52"/>
      <c r="AF33" s="52"/>
      <c r="AG33" s="52"/>
      <c r="AH33" s="52"/>
      <c r="AI33" s="53"/>
    </row>
    <row r="34" spans="1:37" ht="16" customHeight="1" x14ac:dyDescent="0.2">
      <c r="A34" s="47" t="s">
        <v>93</v>
      </c>
      <c r="B34" s="48"/>
      <c r="C34" s="48"/>
      <c r="D34" s="48"/>
      <c r="E34" s="48"/>
      <c r="F34" s="48"/>
      <c r="G34" s="48"/>
      <c r="H34" s="48"/>
      <c r="I34" s="48"/>
      <c r="J34" s="48"/>
      <c r="K34" s="48"/>
      <c r="L34" s="48"/>
      <c r="M34" s="48"/>
      <c r="N34" s="48"/>
      <c r="O34" s="48"/>
      <c r="P34" s="51">
        <v>1</v>
      </c>
      <c r="Q34" s="51"/>
      <c r="R34" s="51"/>
      <c r="S34" s="51"/>
      <c r="T34" s="50" t="s">
        <v>68</v>
      </c>
      <c r="U34" s="50"/>
      <c r="V34" s="50"/>
      <c r="W34" s="51">
        <v>240</v>
      </c>
      <c r="X34" s="51"/>
      <c r="Y34" s="51"/>
      <c r="Z34" s="51"/>
      <c r="AA34" s="51"/>
      <c r="AB34" s="52">
        <f>W34*P34</f>
        <v>240</v>
      </c>
      <c r="AC34" s="52"/>
      <c r="AD34" s="52"/>
      <c r="AE34" s="52"/>
      <c r="AF34" s="52"/>
      <c r="AG34" s="52"/>
      <c r="AH34" s="52"/>
      <c r="AI34" s="53"/>
    </row>
    <row r="35" spans="1:37" ht="16" customHeight="1" x14ac:dyDescent="0.2">
      <c r="A35" s="47" t="s">
        <v>60</v>
      </c>
      <c r="B35" s="48"/>
      <c r="C35" s="48"/>
      <c r="D35" s="48"/>
      <c r="E35" s="48"/>
      <c r="F35" s="48"/>
      <c r="G35" s="48"/>
      <c r="H35" s="48"/>
      <c r="I35" s="48"/>
      <c r="J35" s="48"/>
      <c r="K35" s="48"/>
      <c r="L35" s="48"/>
      <c r="M35" s="48"/>
      <c r="N35" s="48"/>
      <c r="O35" s="48"/>
      <c r="P35" s="49">
        <v>1.5</v>
      </c>
      <c r="Q35" s="49"/>
      <c r="R35" s="49"/>
      <c r="S35" s="49"/>
      <c r="T35" s="50" t="s">
        <v>35</v>
      </c>
      <c r="U35" s="50"/>
      <c r="V35" s="50"/>
      <c r="W35" s="51">
        <v>6000</v>
      </c>
      <c r="X35" s="51"/>
      <c r="Y35" s="51"/>
      <c r="Z35" s="51"/>
      <c r="AA35" s="51"/>
      <c r="AB35" s="52">
        <f>W35*P35</f>
        <v>9000</v>
      </c>
      <c r="AC35" s="52"/>
      <c r="AD35" s="52"/>
      <c r="AE35" s="52"/>
      <c r="AF35" s="52"/>
      <c r="AG35" s="52"/>
      <c r="AH35" s="52"/>
      <c r="AI35" s="53"/>
    </row>
    <row r="36" spans="1:37" ht="16" customHeight="1" x14ac:dyDescent="0.2">
      <c r="A36" s="47" t="s">
        <v>72</v>
      </c>
      <c r="B36" s="48"/>
      <c r="C36" s="48"/>
      <c r="D36" s="48"/>
      <c r="E36" s="48"/>
      <c r="F36" s="48"/>
      <c r="G36" s="48"/>
      <c r="H36" s="48"/>
      <c r="I36" s="48"/>
      <c r="J36" s="48"/>
      <c r="K36" s="48"/>
      <c r="L36" s="48"/>
      <c r="M36" s="48"/>
      <c r="N36" s="48"/>
      <c r="O36" s="48"/>
      <c r="P36" s="51">
        <v>1</v>
      </c>
      <c r="Q36" s="51"/>
      <c r="R36" s="51"/>
      <c r="S36" s="51"/>
      <c r="T36" s="50" t="s">
        <v>45</v>
      </c>
      <c r="U36" s="50"/>
      <c r="V36" s="50"/>
      <c r="W36" s="51">
        <v>5600</v>
      </c>
      <c r="X36" s="51"/>
      <c r="Y36" s="51"/>
      <c r="Z36" s="51"/>
      <c r="AA36" s="51"/>
      <c r="AB36" s="52">
        <f>W36*P36</f>
        <v>5600</v>
      </c>
      <c r="AC36" s="52"/>
      <c r="AD36" s="52"/>
      <c r="AE36" s="52"/>
      <c r="AF36" s="52"/>
      <c r="AG36" s="52"/>
      <c r="AH36" s="52"/>
      <c r="AI36" s="53"/>
      <c r="AK36" t="s">
        <v>84</v>
      </c>
    </row>
    <row r="37" spans="1:37" ht="16" customHeight="1" x14ac:dyDescent="0.2">
      <c r="A37" s="47" t="s">
        <v>102</v>
      </c>
      <c r="B37" s="48"/>
      <c r="C37" s="48"/>
      <c r="D37" s="48"/>
      <c r="E37" s="48"/>
      <c r="F37" s="48"/>
      <c r="G37" s="48"/>
      <c r="H37" s="48"/>
      <c r="I37" s="48"/>
      <c r="J37" s="48"/>
      <c r="K37" s="48"/>
      <c r="L37" s="48"/>
      <c r="M37" s="48"/>
      <c r="N37" s="48"/>
      <c r="O37" s="48"/>
      <c r="P37" s="51"/>
      <c r="Q37" s="51"/>
      <c r="R37" s="51"/>
      <c r="S37" s="51"/>
      <c r="T37" s="50"/>
      <c r="U37" s="50"/>
      <c r="V37" s="50"/>
      <c r="W37" s="51"/>
      <c r="X37" s="51"/>
      <c r="Y37" s="51"/>
      <c r="Z37" s="51"/>
      <c r="AA37" s="51"/>
      <c r="AB37" s="52"/>
      <c r="AC37" s="52"/>
      <c r="AD37" s="52"/>
      <c r="AE37" s="52"/>
      <c r="AF37" s="52"/>
      <c r="AG37" s="52"/>
      <c r="AH37" s="52"/>
      <c r="AI37" s="53"/>
    </row>
    <row r="38" spans="1:37" ht="16" customHeight="1" x14ac:dyDescent="0.2">
      <c r="A38" s="47" t="s">
        <v>26</v>
      </c>
      <c r="B38" s="48"/>
      <c r="C38" s="48"/>
      <c r="D38" s="48"/>
      <c r="E38" s="48"/>
      <c r="F38" s="48"/>
      <c r="G38" s="48"/>
      <c r="H38" s="48"/>
      <c r="I38" s="48"/>
      <c r="J38" s="48"/>
      <c r="K38" s="48"/>
      <c r="L38" s="48"/>
      <c r="M38" s="48"/>
      <c r="N38" s="48"/>
      <c r="O38" s="48"/>
      <c r="P38" s="51">
        <v>2</v>
      </c>
      <c r="Q38" s="51"/>
      <c r="R38" s="51"/>
      <c r="S38" s="51"/>
      <c r="T38" s="50" t="s">
        <v>35</v>
      </c>
      <c r="U38" s="50"/>
      <c r="V38" s="50"/>
      <c r="W38" s="51">
        <v>8500</v>
      </c>
      <c r="X38" s="51"/>
      <c r="Y38" s="51"/>
      <c r="Z38" s="51"/>
      <c r="AA38" s="51"/>
      <c r="AB38" s="52">
        <f>W38*P38</f>
        <v>17000</v>
      </c>
      <c r="AC38" s="52"/>
      <c r="AD38" s="52"/>
      <c r="AE38" s="52"/>
      <c r="AF38" s="52"/>
      <c r="AG38" s="52"/>
      <c r="AH38" s="52"/>
      <c r="AI38" s="53"/>
    </row>
    <row r="39" spans="1:37" ht="16" customHeight="1" x14ac:dyDescent="0.2">
      <c r="A39" s="47" t="s">
        <v>60</v>
      </c>
      <c r="B39" s="48"/>
      <c r="C39" s="48"/>
      <c r="D39" s="48"/>
      <c r="E39" s="48"/>
      <c r="F39" s="48"/>
      <c r="G39" s="48"/>
      <c r="H39" s="48"/>
      <c r="I39" s="48"/>
      <c r="J39" s="48"/>
      <c r="K39" s="48"/>
      <c r="L39" s="48"/>
      <c r="M39" s="48"/>
      <c r="N39" s="48"/>
      <c r="O39" s="48"/>
      <c r="P39" s="49">
        <v>0.2</v>
      </c>
      <c r="Q39" s="49"/>
      <c r="R39" s="49"/>
      <c r="S39" s="49"/>
      <c r="T39" s="50" t="s">
        <v>35</v>
      </c>
      <c r="U39" s="50"/>
      <c r="V39" s="50"/>
      <c r="W39" s="51">
        <v>6000</v>
      </c>
      <c r="X39" s="51"/>
      <c r="Y39" s="51"/>
      <c r="Z39" s="51"/>
      <c r="AA39" s="51"/>
      <c r="AB39" s="52">
        <f>W39*P39</f>
        <v>1200</v>
      </c>
      <c r="AC39" s="52"/>
      <c r="AD39" s="52"/>
      <c r="AE39" s="52"/>
      <c r="AF39" s="52"/>
      <c r="AG39" s="52"/>
      <c r="AH39" s="52"/>
      <c r="AI39" s="53"/>
    </row>
    <row r="40" spans="1:37" ht="16" customHeight="1" x14ac:dyDescent="0.2">
      <c r="A40" s="47" t="s">
        <v>85</v>
      </c>
      <c r="B40" s="48"/>
      <c r="C40" s="48"/>
      <c r="D40" s="48"/>
      <c r="E40" s="48"/>
      <c r="F40" s="48"/>
      <c r="G40" s="48"/>
      <c r="H40" s="48"/>
      <c r="I40" s="48"/>
      <c r="J40" s="48"/>
      <c r="K40" s="48"/>
      <c r="L40" s="48"/>
      <c r="M40" s="48"/>
      <c r="N40" s="48"/>
      <c r="O40" s="48"/>
      <c r="P40" s="51"/>
      <c r="Q40" s="51"/>
      <c r="R40" s="51"/>
      <c r="S40" s="51"/>
      <c r="T40" s="50"/>
      <c r="U40" s="50"/>
      <c r="V40" s="50"/>
      <c r="W40" s="51"/>
      <c r="X40" s="51"/>
      <c r="Y40" s="51"/>
      <c r="Z40" s="51"/>
      <c r="AA40" s="51"/>
      <c r="AB40" s="52"/>
      <c r="AC40" s="52"/>
      <c r="AD40" s="52"/>
      <c r="AE40" s="52"/>
      <c r="AF40" s="52"/>
      <c r="AG40" s="52"/>
      <c r="AH40" s="52"/>
      <c r="AI40" s="53"/>
    </row>
    <row r="41" spans="1:37" ht="16" customHeight="1" x14ac:dyDescent="0.2">
      <c r="A41" s="47" t="s">
        <v>26</v>
      </c>
      <c r="B41" s="48"/>
      <c r="C41" s="48"/>
      <c r="D41" s="48"/>
      <c r="E41" s="48"/>
      <c r="F41" s="48"/>
      <c r="G41" s="48"/>
      <c r="H41" s="48"/>
      <c r="I41" s="48"/>
      <c r="J41" s="48"/>
      <c r="K41" s="48"/>
      <c r="L41" s="48"/>
      <c r="M41" s="48"/>
      <c r="N41" s="48"/>
      <c r="O41" s="48"/>
      <c r="P41" s="49">
        <v>0.3</v>
      </c>
      <c r="Q41" s="49"/>
      <c r="R41" s="49"/>
      <c r="S41" s="49"/>
      <c r="T41" s="50" t="s">
        <v>35</v>
      </c>
      <c r="U41" s="50"/>
      <c r="V41" s="50"/>
      <c r="W41" s="51">
        <v>8500</v>
      </c>
      <c r="X41" s="51"/>
      <c r="Y41" s="51"/>
      <c r="Z41" s="51"/>
      <c r="AA41" s="51"/>
      <c r="AB41" s="52">
        <f>W41*P41</f>
        <v>2550</v>
      </c>
      <c r="AC41" s="52"/>
      <c r="AD41" s="52"/>
      <c r="AE41" s="52"/>
      <c r="AF41" s="52"/>
      <c r="AG41" s="52"/>
      <c r="AH41" s="52"/>
      <c r="AI41" s="53"/>
    </row>
    <row r="42" spans="1:37" ht="16" customHeight="1" x14ac:dyDescent="0.2">
      <c r="A42" s="47" t="s">
        <v>86</v>
      </c>
      <c r="B42" s="48"/>
      <c r="C42" s="48"/>
      <c r="D42" s="48"/>
      <c r="E42" s="48"/>
      <c r="F42" s="48"/>
      <c r="G42" s="48"/>
      <c r="H42" s="48"/>
      <c r="I42" s="48"/>
      <c r="J42" s="48"/>
      <c r="K42" s="48"/>
      <c r="L42" s="48"/>
      <c r="M42" s="48"/>
      <c r="N42" s="48"/>
      <c r="O42" s="48"/>
      <c r="P42" s="51"/>
      <c r="Q42" s="51"/>
      <c r="R42" s="51"/>
      <c r="S42" s="51"/>
      <c r="T42" s="51"/>
      <c r="U42" s="51"/>
      <c r="V42" s="51"/>
      <c r="W42" s="51"/>
      <c r="X42" s="51"/>
      <c r="Y42" s="51"/>
      <c r="Z42" s="51"/>
      <c r="AA42" s="51"/>
      <c r="AB42" s="52"/>
      <c r="AC42" s="52"/>
      <c r="AD42" s="52"/>
      <c r="AE42" s="52"/>
      <c r="AF42" s="52"/>
      <c r="AG42" s="52"/>
      <c r="AH42" s="52"/>
      <c r="AI42" s="53"/>
    </row>
    <row r="43" spans="1:37" ht="16" customHeight="1" x14ac:dyDescent="0.2">
      <c r="A43" s="47" t="s">
        <v>26</v>
      </c>
      <c r="B43" s="48"/>
      <c r="C43" s="48"/>
      <c r="D43" s="48"/>
      <c r="E43" s="48"/>
      <c r="F43" s="48"/>
      <c r="G43" s="48"/>
      <c r="H43" s="48"/>
      <c r="I43" s="48"/>
      <c r="J43" s="48"/>
      <c r="K43" s="48"/>
      <c r="L43" s="48"/>
      <c r="M43" s="48"/>
      <c r="N43" s="48"/>
      <c r="O43" s="48"/>
      <c r="P43" s="49">
        <v>0.3</v>
      </c>
      <c r="Q43" s="49"/>
      <c r="R43" s="49"/>
      <c r="S43" s="49"/>
      <c r="T43" s="50" t="s">
        <v>35</v>
      </c>
      <c r="U43" s="50"/>
      <c r="V43" s="50"/>
      <c r="W43" s="51">
        <v>8500</v>
      </c>
      <c r="X43" s="51"/>
      <c r="Y43" s="51"/>
      <c r="Z43" s="51"/>
      <c r="AA43" s="51"/>
      <c r="AB43" s="52">
        <f>W43*P43</f>
        <v>2550</v>
      </c>
      <c r="AC43" s="52"/>
      <c r="AD43" s="52"/>
      <c r="AE43" s="52"/>
      <c r="AF43" s="52"/>
      <c r="AG43" s="52"/>
      <c r="AH43" s="52"/>
      <c r="AI43" s="53"/>
    </row>
    <row r="44" spans="1:37" ht="16" customHeight="1" x14ac:dyDescent="0.2">
      <c r="A44" s="47" t="s">
        <v>87</v>
      </c>
      <c r="B44" s="48"/>
      <c r="C44" s="48"/>
      <c r="D44" s="48"/>
      <c r="E44" s="48"/>
      <c r="F44" s="48"/>
      <c r="G44" s="48"/>
      <c r="H44" s="48"/>
      <c r="I44" s="48"/>
      <c r="J44" s="48"/>
      <c r="K44" s="48"/>
      <c r="L44" s="48"/>
      <c r="M44" s="48"/>
      <c r="N44" s="48"/>
      <c r="O44" s="48"/>
      <c r="P44" s="51"/>
      <c r="Q44" s="51"/>
      <c r="R44" s="51"/>
      <c r="S44" s="51"/>
      <c r="T44" s="50"/>
      <c r="U44" s="50"/>
      <c r="V44" s="50"/>
      <c r="W44" s="51"/>
      <c r="X44" s="51"/>
      <c r="Y44" s="51"/>
      <c r="Z44" s="51"/>
      <c r="AA44" s="51"/>
      <c r="AB44" s="52"/>
      <c r="AC44" s="52"/>
      <c r="AD44" s="52"/>
      <c r="AE44" s="52"/>
      <c r="AF44" s="52"/>
      <c r="AG44" s="52"/>
      <c r="AH44" s="52"/>
      <c r="AI44" s="53"/>
    </row>
    <row r="45" spans="1:37" ht="16" customHeight="1" x14ac:dyDescent="0.2">
      <c r="A45" s="47" t="s">
        <v>26</v>
      </c>
      <c r="B45" s="48"/>
      <c r="C45" s="48"/>
      <c r="D45" s="48"/>
      <c r="E45" s="48"/>
      <c r="F45" s="48"/>
      <c r="G45" s="48"/>
      <c r="H45" s="48"/>
      <c r="I45" s="48"/>
      <c r="J45" s="48"/>
      <c r="K45" s="48"/>
      <c r="L45" s="48"/>
      <c r="M45" s="48"/>
      <c r="N45" s="48"/>
      <c r="O45" s="48"/>
      <c r="P45" s="49">
        <v>0.2</v>
      </c>
      <c r="Q45" s="49"/>
      <c r="R45" s="49"/>
      <c r="S45" s="49"/>
      <c r="T45" s="50" t="s">
        <v>35</v>
      </c>
      <c r="U45" s="50"/>
      <c r="V45" s="50"/>
      <c r="W45" s="51">
        <v>8500</v>
      </c>
      <c r="X45" s="51"/>
      <c r="Y45" s="51"/>
      <c r="Z45" s="51"/>
      <c r="AA45" s="51"/>
      <c r="AB45" s="52">
        <f>W45*P45</f>
        <v>1700</v>
      </c>
      <c r="AC45" s="52"/>
      <c r="AD45" s="52"/>
      <c r="AE45" s="52"/>
      <c r="AF45" s="52"/>
      <c r="AG45" s="52"/>
      <c r="AH45" s="52"/>
      <c r="AI45" s="53"/>
    </row>
    <row r="46" spans="1:37" ht="16" customHeight="1" x14ac:dyDescent="0.2">
      <c r="A46" s="47" t="s">
        <v>69</v>
      </c>
      <c r="B46" s="48"/>
      <c r="C46" s="48"/>
      <c r="D46" s="48"/>
      <c r="E46" s="48"/>
      <c r="F46" s="48"/>
      <c r="G46" s="48"/>
      <c r="H46" s="48"/>
      <c r="I46" s="48"/>
      <c r="J46" s="48"/>
      <c r="K46" s="48"/>
      <c r="L46" s="48"/>
      <c r="M46" s="48"/>
      <c r="N46" s="48"/>
      <c r="O46" s="48"/>
      <c r="P46" s="51"/>
      <c r="Q46" s="51"/>
      <c r="R46" s="51"/>
      <c r="S46" s="51"/>
      <c r="T46" s="50"/>
      <c r="U46" s="50"/>
      <c r="V46" s="50"/>
      <c r="W46" s="51"/>
      <c r="X46" s="51"/>
      <c r="Y46" s="51"/>
      <c r="Z46" s="51"/>
      <c r="AA46" s="51"/>
      <c r="AB46" s="52"/>
      <c r="AC46" s="52"/>
      <c r="AD46" s="52"/>
      <c r="AE46" s="52"/>
      <c r="AF46" s="52"/>
      <c r="AG46" s="52"/>
      <c r="AH46" s="52"/>
      <c r="AI46" s="53"/>
    </row>
    <row r="47" spans="1:37" ht="16" customHeight="1" x14ac:dyDescent="0.2">
      <c r="A47" s="47" t="s">
        <v>26</v>
      </c>
      <c r="B47" s="48"/>
      <c r="C47" s="48"/>
      <c r="D47" s="48"/>
      <c r="E47" s="48"/>
      <c r="F47" s="48"/>
      <c r="G47" s="48"/>
      <c r="H47" s="48"/>
      <c r="I47" s="48"/>
      <c r="J47" s="48"/>
      <c r="K47" s="48"/>
      <c r="L47" s="48"/>
      <c r="M47" s="48"/>
      <c r="N47" s="48"/>
      <c r="O47" s="48"/>
      <c r="P47" s="49">
        <v>1.5</v>
      </c>
      <c r="Q47" s="49"/>
      <c r="R47" s="49"/>
      <c r="S47" s="49"/>
      <c r="T47" s="50" t="s">
        <v>35</v>
      </c>
      <c r="U47" s="50"/>
      <c r="V47" s="50"/>
      <c r="W47" s="51">
        <v>8500</v>
      </c>
      <c r="X47" s="51"/>
      <c r="Y47" s="51"/>
      <c r="Z47" s="51"/>
      <c r="AA47" s="51"/>
      <c r="AB47" s="52">
        <f>W47*P47</f>
        <v>12750</v>
      </c>
      <c r="AC47" s="52"/>
      <c r="AD47" s="52"/>
      <c r="AE47" s="52"/>
      <c r="AF47" s="52"/>
      <c r="AG47" s="52"/>
      <c r="AH47" s="52"/>
      <c r="AI47" s="53"/>
    </row>
    <row r="48" spans="1:37" ht="16" customHeight="1" x14ac:dyDescent="0.2">
      <c r="A48" s="47" t="s">
        <v>67</v>
      </c>
      <c r="B48" s="48"/>
      <c r="C48" s="48"/>
      <c r="D48" s="48"/>
      <c r="E48" s="48"/>
      <c r="F48" s="48"/>
      <c r="G48" s="48"/>
      <c r="H48" s="48"/>
      <c r="I48" s="48"/>
      <c r="J48" s="48"/>
      <c r="K48" s="48"/>
      <c r="L48" s="48"/>
      <c r="M48" s="48"/>
      <c r="N48" s="48"/>
      <c r="O48" s="48"/>
      <c r="P48" s="51">
        <v>200</v>
      </c>
      <c r="Q48" s="51"/>
      <c r="R48" s="51"/>
      <c r="S48" s="51"/>
      <c r="T48" s="50" t="s">
        <v>68</v>
      </c>
      <c r="U48" s="50"/>
      <c r="V48" s="50"/>
      <c r="W48" s="51">
        <v>80</v>
      </c>
      <c r="X48" s="51"/>
      <c r="Y48" s="51"/>
      <c r="Z48" s="51"/>
      <c r="AA48" s="51"/>
      <c r="AB48" s="52">
        <f>W48*P48</f>
        <v>16000</v>
      </c>
      <c r="AC48" s="52"/>
      <c r="AD48" s="52"/>
      <c r="AE48" s="52"/>
      <c r="AF48" s="52"/>
      <c r="AG48" s="52"/>
      <c r="AH48" s="52"/>
      <c r="AI48" s="53"/>
    </row>
    <row r="49" spans="1:37" ht="15" customHeight="1" x14ac:dyDescent="0.2">
      <c r="A49" s="47" t="s">
        <v>60</v>
      </c>
      <c r="B49" s="48"/>
      <c r="C49" s="48"/>
      <c r="D49" s="48"/>
      <c r="E49" s="48"/>
      <c r="F49" s="48"/>
      <c r="G49" s="48"/>
      <c r="H49" s="48"/>
      <c r="I49" s="48"/>
      <c r="J49" s="48"/>
      <c r="K49" s="48"/>
      <c r="L49" s="48"/>
      <c r="M49" s="48"/>
      <c r="N49" s="48"/>
      <c r="O49" s="48"/>
      <c r="P49" s="49">
        <v>0.3</v>
      </c>
      <c r="Q49" s="49"/>
      <c r="R49" s="49"/>
      <c r="S49" s="49"/>
      <c r="T49" s="50" t="s">
        <v>35</v>
      </c>
      <c r="U49" s="50"/>
      <c r="V49" s="50"/>
      <c r="W49" s="51">
        <v>6000</v>
      </c>
      <c r="X49" s="51"/>
      <c r="Y49" s="51"/>
      <c r="Z49" s="51"/>
      <c r="AA49" s="51"/>
      <c r="AB49" s="52">
        <f>W49*P49</f>
        <v>1800</v>
      </c>
      <c r="AC49" s="52"/>
      <c r="AD49" s="52"/>
      <c r="AE49" s="52"/>
      <c r="AF49" s="52"/>
      <c r="AG49" s="52"/>
      <c r="AH49" s="52"/>
      <c r="AI49" s="53"/>
    </row>
    <row r="50" spans="1:37" ht="13" customHeight="1" x14ac:dyDescent="0.2">
      <c r="A50" s="47" t="s">
        <v>88</v>
      </c>
      <c r="B50" s="48"/>
      <c r="C50" s="48"/>
      <c r="D50" s="48"/>
      <c r="E50" s="48"/>
      <c r="F50" s="48"/>
      <c r="G50" s="48"/>
      <c r="H50" s="48"/>
      <c r="I50" s="48"/>
      <c r="J50" s="48"/>
      <c r="K50" s="48"/>
      <c r="L50" s="48"/>
      <c r="M50" s="48"/>
      <c r="N50" s="48"/>
      <c r="O50" s="48"/>
      <c r="P50" s="51"/>
      <c r="Q50" s="51"/>
      <c r="R50" s="51"/>
      <c r="S50" s="51"/>
      <c r="T50" s="50"/>
      <c r="U50" s="50"/>
      <c r="V50" s="50"/>
      <c r="W50" s="51"/>
      <c r="X50" s="51"/>
      <c r="Y50" s="51"/>
      <c r="Z50" s="51"/>
      <c r="AA50" s="51"/>
      <c r="AB50" s="52"/>
      <c r="AC50" s="52"/>
      <c r="AD50" s="52"/>
      <c r="AE50" s="52"/>
      <c r="AF50" s="52"/>
      <c r="AG50" s="52"/>
      <c r="AH50" s="52"/>
      <c r="AI50" s="53"/>
    </row>
    <row r="51" spans="1:37" ht="13" customHeight="1" x14ac:dyDescent="0.2">
      <c r="A51" s="47" t="s">
        <v>67</v>
      </c>
      <c r="B51" s="48"/>
      <c r="C51" s="48"/>
      <c r="D51" s="48"/>
      <c r="E51" s="48"/>
      <c r="F51" s="48"/>
      <c r="G51" s="48"/>
      <c r="H51" s="48"/>
      <c r="I51" s="48"/>
      <c r="J51" s="48"/>
      <c r="K51" s="48"/>
      <c r="L51" s="48"/>
      <c r="M51" s="48"/>
      <c r="N51" s="48"/>
      <c r="O51" s="48"/>
      <c r="P51" s="51">
        <v>30</v>
      </c>
      <c r="Q51" s="51"/>
      <c r="R51" s="51"/>
      <c r="S51" s="51"/>
      <c r="T51" s="50" t="s">
        <v>68</v>
      </c>
      <c r="U51" s="50"/>
      <c r="V51" s="50"/>
      <c r="W51" s="51">
        <v>80</v>
      </c>
      <c r="X51" s="51"/>
      <c r="Y51" s="51"/>
      <c r="Z51" s="51"/>
      <c r="AA51" s="51"/>
      <c r="AB51" s="52">
        <f>W51*P51</f>
        <v>2400</v>
      </c>
      <c r="AC51" s="52"/>
      <c r="AD51" s="52"/>
      <c r="AE51" s="52"/>
      <c r="AF51" s="52"/>
      <c r="AG51" s="52"/>
      <c r="AH51" s="52"/>
      <c r="AI51" s="53"/>
    </row>
    <row r="52" spans="1:37" ht="13" customHeight="1" x14ac:dyDescent="0.2">
      <c r="A52" s="47" t="s">
        <v>26</v>
      </c>
      <c r="B52" s="48"/>
      <c r="C52" s="48"/>
      <c r="D52" s="48"/>
      <c r="E52" s="48"/>
      <c r="F52" s="48"/>
      <c r="G52" s="48"/>
      <c r="H52" s="48"/>
      <c r="I52" s="48"/>
      <c r="J52" s="48"/>
      <c r="K52" s="48"/>
      <c r="L52" s="48"/>
      <c r="M52" s="48"/>
      <c r="N52" s="48"/>
      <c r="O52" s="48"/>
      <c r="P52" s="49">
        <v>0.3</v>
      </c>
      <c r="Q52" s="49"/>
      <c r="R52" s="49"/>
      <c r="S52" s="49"/>
      <c r="T52" s="50" t="s">
        <v>35</v>
      </c>
      <c r="U52" s="50"/>
      <c r="V52" s="50"/>
      <c r="W52" s="51">
        <v>8500</v>
      </c>
      <c r="X52" s="51"/>
      <c r="Y52" s="51"/>
      <c r="Z52" s="51"/>
      <c r="AA52" s="51"/>
      <c r="AB52" s="52">
        <f>W52*P52</f>
        <v>2550</v>
      </c>
      <c r="AC52" s="52"/>
      <c r="AD52" s="52"/>
      <c r="AE52" s="52"/>
      <c r="AF52" s="52"/>
      <c r="AG52" s="52"/>
      <c r="AH52" s="52"/>
      <c r="AI52" s="53"/>
    </row>
    <row r="53" spans="1:37" ht="13" customHeight="1" x14ac:dyDescent="0.2">
      <c r="A53" s="47" t="s">
        <v>99</v>
      </c>
      <c r="B53" s="48"/>
      <c r="C53" s="48"/>
      <c r="D53" s="48"/>
      <c r="E53" s="48"/>
      <c r="F53" s="48"/>
      <c r="G53" s="48"/>
      <c r="H53" s="48"/>
      <c r="I53" s="48"/>
      <c r="J53" s="48"/>
      <c r="K53" s="48"/>
      <c r="L53" s="48"/>
      <c r="M53" s="48"/>
      <c r="N53" s="48"/>
      <c r="O53" s="48"/>
      <c r="P53" s="51"/>
      <c r="Q53" s="51"/>
      <c r="R53" s="51"/>
      <c r="S53" s="51"/>
      <c r="T53" s="50"/>
      <c r="U53" s="50"/>
      <c r="V53" s="50"/>
      <c r="W53" s="51"/>
      <c r="X53" s="51"/>
      <c r="Y53" s="51"/>
      <c r="Z53" s="51"/>
      <c r="AA53" s="51"/>
      <c r="AB53" s="52"/>
      <c r="AC53" s="52"/>
      <c r="AD53" s="52"/>
      <c r="AE53" s="52"/>
      <c r="AF53" s="52"/>
      <c r="AG53" s="52"/>
      <c r="AH53" s="52"/>
      <c r="AI53" s="53"/>
    </row>
    <row r="54" spans="1:37" ht="13" customHeight="1" x14ac:dyDescent="0.2">
      <c r="A54" s="47" t="s">
        <v>27</v>
      </c>
      <c r="B54" s="48"/>
      <c r="C54" s="48"/>
      <c r="D54" s="48"/>
      <c r="E54" s="48"/>
      <c r="F54" s="48"/>
      <c r="G54" s="48"/>
      <c r="H54" s="48"/>
      <c r="I54" s="48"/>
      <c r="J54" s="48"/>
      <c r="K54" s="48"/>
      <c r="L54" s="48"/>
      <c r="M54" s="48"/>
      <c r="N54" s="48"/>
      <c r="O54" s="48"/>
      <c r="P54" s="51">
        <v>150</v>
      </c>
      <c r="Q54" s="51"/>
      <c r="R54" s="51"/>
      <c r="S54" s="51"/>
      <c r="T54" s="50" t="s">
        <v>68</v>
      </c>
      <c r="U54" s="50"/>
      <c r="V54" s="50"/>
      <c r="W54" s="51" t="s">
        <v>23</v>
      </c>
      <c r="X54" s="51"/>
      <c r="Y54" s="51"/>
      <c r="Z54" s="51"/>
      <c r="AA54" s="51"/>
      <c r="AB54" s="52" t="s">
        <v>23</v>
      </c>
      <c r="AC54" s="52"/>
      <c r="AD54" s="52"/>
      <c r="AE54" s="52"/>
      <c r="AF54" s="52"/>
      <c r="AG54" s="52"/>
      <c r="AH54" s="52"/>
      <c r="AI54" s="53"/>
    </row>
    <row r="55" spans="1:37" ht="13" customHeight="1" x14ac:dyDescent="0.2">
      <c r="A55" s="47"/>
      <c r="B55" s="48"/>
      <c r="C55" s="48"/>
      <c r="D55" s="48"/>
      <c r="E55" s="48"/>
      <c r="F55" s="48"/>
      <c r="G55" s="48"/>
      <c r="H55" s="48"/>
      <c r="I55" s="48"/>
      <c r="J55" s="48"/>
      <c r="K55" s="48"/>
      <c r="L55" s="48"/>
      <c r="M55" s="48"/>
      <c r="N55" s="48"/>
      <c r="O55" s="48"/>
      <c r="P55" s="51"/>
      <c r="Q55" s="51"/>
      <c r="R55" s="51"/>
      <c r="S55" s="51"/>
      <c r="T55" s="50"/>
      <c r="U55" s="50"/>
      <c r="V55" s="50"/>
      <c r="W55" s="51"/>
      <c r="X55" s="51"/>
      <c r="Y55" s="51"/>
      <c r="Z55" s="51"/>
      <c r="AA55" s="51"/>
      <c r="AB55" s="52"/>
      <c r="AC55" s="52"/>
      <c r="AD55" s="52"/>
      <c r="AE55" s="52"/>
      <c r="AF55" s="52"/>
      <c r="AG55" s="52"/>
      <c r="AH55" s="52"/>
      <c r="AI55" s="53"/>
    </row>
    <row r="56" spans="1:37" x14ac:dyDescent="0.2">
      <c r="A56" s="47" t="s">
        <v>90</v>
      </c>
      <c r="B56" s="48"/>
      <c r="C56" s="48"/>
      <c r="D56" s="48"/>
      <c r="E56" s="48"/>
      <c r="F56" s="48"/>
      <c r="G56" s="48"/>
      <c r="H56" s="48"/>
      <c r="I56" s="48"/>
      <c r="J56" s="48"/>
      <c r="K56" s="48"/>
      <c r="L56" s="48"/>
      <c r="M56" s="48"/>
      <c r="N56" s="48"/>
      <c r="O56" s="48"/>
      <c r="P56" s="51">
        <v>2</v>
      </c>
      <c r="Q56" s="51"/>
      <c r="R56" s="51"/>
      <c r="S56" s="51"/>
      <c r="T56" s="50" t="s">
        <v>89</v>
      </c>
      <c r="U56" s="50"/>
      <c r="V56" s="50"/>
      <c r="W56" s="51">
        <v>14000</v>
      </c>
      <c r="X56" s="51"/>
      <c r="Y56" s="51"/>
      <c r="Z56" s="51"/>
      <c r="AA56" s="51"/>
      <c r="AB56" s="52">
        <f>W56*P56</f>
        <v>28000</v>
      </c>
      <c r="AC56" s="52"/>
      <c r="AD56" s="52"/>
      <c r="AE56" s="52"/>
      <c r="AF56" s="52"/>
      <c r="AG56" s="52"/>
      <c r="AH56" s="52"/>
      <c r="AI56" s="53"/>
      <c r="AK56" t="s">
        <v>100</v>
      </c>
    </row>
    <row r="57" spans="1:37" x14ac:dyDescent="0.2">
      <c r="A57" s="47" t="s">
        <v>28</v>
      </c>
      <c r="B57" s="48"/>
      <c r="C57" s="48"/>
      <c r="D57" s="48"/>
      <c r="E57" s="48"/>
      <c r="F57" s="48"/>
      <c r="G57" s="48"/>
      <c r="H57" s="48"/>
      <c r="I57" s="48"/>
      <c r="J57" s="48"/>
      <c r="K57" s="48"/>
      <c r="L57" s="48"/>
      <c r="M57" s="48"/>
      <c r="N57" s="48"/>
      <c r="O57" s="48"/>
      <c r="P57" s="51">
        <v>2</v>
      </c>
      <c r="Q57" s="51"/>
      <c r="R57" s="51"/>
      <c r="S57" s="51"/>
      <c r="T57" s="50" t="s">
        <v>29</v>
      </c>
      <c r="U57" s="50"/>
      <c r="V57" s="50"/>
      <c r="W57" s="51">
        <v>20000</v>
      </c>
      <c r="X57" s="51"/>
      <c r="Y57" s="51"/>
      <c r="Z57" s="51"/>
      <c r="AA57" s="51"/>
      <c r="AB57" s="52">
        <f>W57*P57</f>
        <v>40000</v>
      </c>
      <c r="AC57" s="52"/>
      <c r="AD57" s="52"/>
      <c r="AE57" s="52"/>
      <c r="AF57" s="52"/>
      <c r="AG57" s="52"/>
      <c r="AH57" s="52"/>
      <c r="AI57" s="53"/>
    </row>
    <row r="58" spans="1:37" x14ac:dyDescent="0.2">
      <c r="A58" s="73" t="s">
        <v>31</v>
      </c>
      <c r="B58" s="74"/>
      <c r="C58" s="74"/>
      <c r="D58" s="74"/>
      <c r="E58" s="74"/>
      <c r="F58" s="74"/>
      <c r="G58" s="74"/>
      <c r="H58" s="74"/>
      <c r="I58" s="74"/>
      <c r="J58" s="74"/>
      <c r="K58" s="74"/>
      <c r="L58" s="74"/>
      <c r="M58" s="74"/>
      <c r="N58" s="74"/>
      <c r="O58" s="74"/>
      <c r="P58" s="51"/>
      <c r="Q58" s="51"/>
      <c r="R58" s="51"/>
      <c r="S58" s="51"/>
      <c r="T58" s="50"/>
      <c r="U58" s="50"/>
      <c r="V58" s="50"/>
      <c r="W58" s="51"/>
      <c r="X58" s="51"/>
      <c r="Y58" s="51"/>
      <c r="Z58" s="51"/>
      <c r="AA58" s="51"/>
      <c r="AB58" s="52"/>
      <c r="AC58" s="52"/>
      <c r="AD58" s="52"/>
      <c r="AE58" s="52"/>
      <c r="AF58" s="52"/>
      <c r="AG58" s="52"/>
      <c r="AH58" s="52"/>
      <c r="AI58" s="53"/>
    </row>
    <row r="59" spans="1:37" x14ac:dyDescent="0.2">
      <c r="A59" s="75"/>
      <c r="B59" s="76"/>
      <c r="C59" s="76"/>
      <c r="D59" s="76"/>
      <c r="E59" s="76"/>
      <c r="F59" s="76"/>
      <c r="G59" s="76"/>
      <c r="H59" s="76"/>
      <c r="I59" s="76"/>
      <c r="J59" s="76"/>
      <c r="K59" s="76"/>
      <c r="L59" s="76"/>
      <c r="M59" s="76"/>
      <c r="N59" s="76"/>
      <c r="O59" s="76"/>
      <c r="P59" s="77"/>
      <c r="Q59" s="77"/>
      <c r="R59" s="77"/>
      <c r="S59" s="77"/>
      <c r="T59" s="50"/>
      <c r="U59" s="50"/>
      <c r="V59" s="50"/>
      <c r="W59" s="51"/>
      <c r="X59" s="51"/>
      <c r="Y59" s="51"/>
      <c r="Z59" s="51"/>
      <c r="AA59" s="51"/>
      <c r="AB59" s="52"/>
      <c r="AC59" s="52"/>
      <c r="AD59" s="52"/>
      <c r="AE59" s="52"/>
      <c r="AF59" s="52"/>
      <c r="AG59" s="52"/>
      <c r="AH59" s="52"/>
      <c r="AI59" s="53"/>
    </row>
    <row r="60" spans="1:37" ht="14" x14ac:dyDescent="0.2">
      <c r="P60" s="46" t="s">
        <v>15</v>
      </c>
      <c r="Q60" s="46"/>
      <c r="R60" s="46"/>
      <c r="S60" s="46"/>
      <c r="T60" s="46"/>
      <c r="U60" s="46"/>
      <c r="V60" s="46"/>
      <c r="W60" s="46"/>
      <c r="X60" s="46"/>
      <c r="Y60" s="46"/>
      <c r="Z60" s="46"/>
      <c r="AA60" s="46"/>
      <c r="AB60" s="80">
        <f>SUM(AB20:AI59)</f>
        <v>294880</v>
      </c>
      <c r="AC60" s="80"/>
      <c r="AD60" s="80"/>
      <c r="AE60" s="80"/>
      <c r="AF60" s="80"/>
      <c r="AG60" s="80"/>
      <c r="AH60" s="80"/>
      <c r="AI60" s="81"/>
    </row>
    <row r="61" spans="1:37" ht="14" x14ac:dyDescent="0.2">
      <c r="P61" s="46" t="s">
        <v>16</v>
      </c>
      <c r="Q61" s="46"/>
      <c r="R61" s="46"/>
      <c r="S61" s="46"/>
      <c r="T61" s="46"/>
      <c r="U61" s="46"/>
      <c r="V61" s="46"/>
      <c r="W61" s="46"/>
      <c r="X61" s="46"/>
      <c r="Y61" s="46"/>
      <c r="Z61" s="46"/>
      <c r="AA61" s="46"/>
      <c r="AB61" s="71">
        <f>AB60*10%</f>
        <v>29488</v>
      </c>
      <c r="AC61" s="71"/>
      <c r="AD61" s="71"/>
      <c r="AE61" s="71"/>
      <c r="AF61" s="71"/>
      <c r="AG61" s="71"/>
      <c r="AH61" s="71"/>
      <c r="AI61" s="72"/>
    </row>
    <row r="62" spans="1:37" ht="14" x14ac:dyDescent="0.2">
      <c r="P62" s="46" t="s">
        <v>17</v>
      </c>
      <c r="Q62" s="46"/>
      <c r="R62" s="46"/>
      <c r="S62" s="46"/>
      <c r="T62" s="46"/>
      <c r="U62" s="46"/>
      <c r="V62" s="46"/>
      <c r="W62" s="46"/>
      <c r="X62" s="46"/>
      <c r="Y62" s="46"/>
      <c r="Z62" s="46"/>
      <c r="AA62" s="46"/>
      <c r="AB62" s="88">
        <f>AB60+AB61</f>
        <v>324368</v>
      </c>
      <c r="AC62" s="88"/>
      <c r="AD62" s="88"/>
      <c r="AE62" s="88"/>
      <c r="AF62" s="88"/>
      <c r="AG62" s="88"/>
      <c r="AH62" s="88"/>
      <c r="AI62" s="89"/>
    </row>
    <row r="64" spans="1:37" x14ac:dyDescent="0.2">
      <c r="A64" s="90" t="s">
        <v>18</v>
      </c>
      <c r="B64" s="91"/>
      <c r="C64" s="91"/>
      <c r="D64" s="91"/>
      <c r="E64" s="91"/>
      <c r="F64" s="91"/>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c r="AI64" s="92"/>
    </row>
    <row r="65" spans="1:35" x14ac:dyDescent="0.2">
      <c r="A65" s="93" t="s">
        <v>64</v>
      </c>
      <c r="B65" s="94"/>
      <c r="C65" s="94"/>
      <c r="D65" s="94"/>
      <c r="E65" s="94"/>
      <c r="F65" s="94"/>
      <c r="G65" s="94"/>
      <c r="H65" s="94"/>
      <c r="I65" s="94"/>
      <c r="J65" s="94"/>
      <c r="K65" s="94"/>
      <c r="L65" s="94"/>
      <c r="M65" s="94"/>
      <c r="N65" s="94"/>
      <c r="O65" s="94"/>
      <c r="P65" s="94"/>
      <c r="Q65" s="94"/>
      <c r="R65" s="94"/>
      <c r="S65" s="94"/>
      <c r="T65" s="94"/>
      <c r="U65" s="94"/>
      <c r="V65" s="94"/>
      <c r="W65" s="94"/>
      <c r="X65" s="94"/>
      <c r="Y65" s="94"/>
      <c r="Z65" s="94"/>
      <c r="AA65" s="94"/>
      <c r="AB65" s="94"/>
      <c r="AC65" s="94"/>
      <c r="AD65" s="94"/>
      <c r="AE65" s="94"/>
      <c r="AF65" s="94"/>
      <c r="AG65" s="94"/>
      <c r="AH65" s="94"/>
      <c r="AI65" s="95"/>
    </row>
    <row r="66" spans="1:35" x14ac:dyDescent="0.2">
      <c r="A66" s="82" t="s">
        <v>71</v>
      </c>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4"/>
    </row>
    <row r="67" spans="1:35" x14ac:dyDescent="0.2">
      <c r="A67" s="82" t="s">
        <v>97</v>
      </c>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4"/>
    </row>
    <row r="68" spans="1:35" x14ac:dyDescent="0.2">
      <c r="A68" s="82" t="s">
        <v>96</v>
      </c>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4"/>
    </row>
    <row r="69" spans="1:35" x14ac:dyDescent="0.2">
      <c r="A69" s="82"/>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4"/>
    </row>
    <row r="70" spans="1:35" x14ac:dyDescent="0.2">
      <c r="A70" s="85"/>
      <c r="B70" s="86"/>
      <c r="C70" s="86"/>
      <c r="D70" s="86"/>
      <c r="E70" s="86"/>
      <c r="F70" s="86"/>
      <c r="G70" s="86"/>
      <c r="H70" s="86"/>
      <c r="I70" s="86"/>
      <c r="J70" s="86"/>
      <c r="K70" s="86"/>
      <c r="L70" s="86"/>
      <c r="M70" s="86"/>
      <c r="N70" s="86"/>
      <c r="O70" s="86"/>
      <c r="P70" s="86"/>
      <c r="Q70" s="86"/>
      <c r="R70" s="86"/>
      <c r="S70" s="86"/>
      <c r="T70" s="86"/>
      <c r="U70" s="86"/>
      <c r="V70" s="86"/>
      <c r="W70" s="86"/>
      <c r="X70" s="86"/>
      <c r="Y70" s="86"/>
      <c r="Z70" s="86"/>
      <c r="AA70" s="86"/>
      <c r="AB70" s="86"/>
      <c r="AC70" s="86"/>
      <c r="AD70" s="86"/>
      <c r="AE70" s="86"/>
      <c r="AF70" s="86"/>
      <c r="AG70" s="86"/>
      <c r="AH70" s="86"/>
      <c r="AI70" s="87"/>
    </row>
  </sheetData>
  <mergeCells count="242">
    <mergeCell ref="T54:V54"/>
    <mergeCell ref="A56:O56"/>
    <mergeCell ref="P56:S56"/>
    <mergeCell ref="T56:V56"/>
    <mergeCell ref="W56:AA56"/>
    <mergeCell ref="AB56:AI56"/>
    <mergeCell ref="A55:O55"/>
    <mergeCell ref="P55:S55"/>
    <mergeCell ref="T55:V55"/>
    <mergeCell ref="W55:AA55"/>
    <mergeCell ref="AB55:AI55"/>
    <mergeCell ref="W54:AA54"/>
    <mergeCell ref="AB54:AI54"/>
    <mergeCell ref="A54:O54"/>
    <mergeCell ref="P54:S54"/>
    <mergeCell ref="A50:O50"/>
    <mergeCell ref="P50:S50"/>
    <mergeCell ref="T50:V50"/>
    <mergeCell ref="W50:AA50"/>
    <mergeCell ref="AB50:AI50"/>
    <mergeCell ref="A51:O51"/>
    <mergeCell ref="P51:S51"/>
    <mergeCell ref="T51:V51"/>
    <mergeCell ref="W51:AA51"/>
    <mergeCell ref="AB51:AI51"/>
    <mergeCell ref="A52:O52"/>
    <mergeCell ref="P52:S52"/>
    <mergeCell ref="T52:V52"/>
    <mergeCell ref="W52:AA52"/>
    <mergeCell ref="AB52:AI52"/>
    <mergeCell ref="A53:O53"/>
    <mergeCell ref="P53:S53"/>
    <mergeCell ref="T53:V53"/>
    <mergeCell ref="W53:AA53"/>
    <mergeCell ref="AB53:AI53"/>
    <mergeCell ref="A48:O48"/>
    <mergeCell ref="P48:S48"/>
    <mergeCell ref="T48:V48"/>
    <mergeCell ref="W48:AA48"/>
    <mergeCell ref="AB48:AI48"/>
    <mergeCell ref="A49:O49"/>
    <mergeCell ref="P49:S49"/>
    <mergeCell ref="T49:V49"/>
    <mergeCell ref="W49:AA49"/>
    <mergeCell ref="AB49:AI49"/>
    <mergeCell ref="A46:O46"/>
    <mergeCell ref="P46:S46"/>
    <mergeCell ref="T46:V46"/>
    <mergeCell ref="W46:AA46"/>
    <mergeCell ref="AB46:AI46"/>
    <mergeCell ref="A47:O47"/>
    <mergeCell ref="P47:S47"/>
    <mergeCell ref="T47:V47"/>
    <mergeCell ref="W47:AA47"/>
    <mergeCell ref="AB47:AI47"/>
    <mergeCell ref="AB43:AI43"/>
    <mergeCell ref="A44:O44"/>
    <mergeCell ref="P44:S44"/>
    <mergeCell ref="T44:V44"/>
    <mergeCell ref="W44:AA44"/>
    <mergeCell ref="AB44:AI44"/>
    <mergeCell ref="A45:O45"/>
    <mergeCell ref="P45:S45"/>
    <mergeCell ref="T45:V45"/>
    <mergeCell ref="W45:AA45"/>
    <mergeCell ref="AB45:AI45"/>
    <mergeCell ref="A70:AI70"/>
    <mergeCell ref="A64:AI64"/>
    <mergeCell ref="A65:AI65"/>
    <mergeCell ref="A66:AI66"/>
    <mergeCell ref="A67:AI67"/>
    <mergeCell ref="A68:AI68"/>
    <mergeCell ref="A69:AI69"/>
    <mergeCell ref="P60:AA60"/>
    <mergeCell ref="AB60:AI60"/>
    <mergeCell ref="P61:AA61"/>
    <mergeCell ref="AB61:AI61"/>
    <mergeCell ref="P62:AA62"/>
    <mergeCell ref="AB62:AI62"/>
    <mergeCell ref="A58:O58"/>
    <mergeCell ref="P58:S58"/>
    <mergeCell ref="T58:V58"/>
    <mergeCell ref="W58:AA58"/>
    <mergeCell ref="AB58:AI58"/>
    <mergeCell ref="A59:O59"/>
    <mergeCell ref="P59:S59"/>
    <mergeCell ref="T59:V59"/>
    <mergeCell ref="W59:AA59"/>
    <mergeCell ref="AB59:AI59"/>
    <mergeCell ref="A57:O57"/>
    <mergeCell ref="P57:S57"/>
    <mergeCell ref="T57:V57"/>
    <mergeCell ref="W57:AA57"/>
    <mergeCell ref="AB57:AI57"/>
    <mergeCell ref="A40:O40"/>
    <mergeCell ref="P40:S40"/>
    <mergeCell ref="T40:V40"/>
    <mergeCell ref="W40:AA40"/>
    <mergeCell ref="AB40:AI40"/>
    <mergeCell ref="A41:O41"/>
    <mergeCell ref="P41:S41"/>
    <mergeCell ref="T41:V41"/>
    <mergeCell ref="W41:AA41"/>
    <mergeCell ref="AB41:AI41"/>
    <mergeCell ref="A42:O42"/>
    <mergeCell ref="P42:S42"/>
    <mergeCell ref="T42:V42"/>
    <mergeCell ref="W42:AA42"/>
    <mergeCell ref="AB42:AI42"/>
    <mergeCell ref="A43:O43"/>
    <mergeCell ref="P43:S43"/>
    <mergeCell ref="T43:V43"/>
    <mergeCell ref="W43:AA43"/>
    <mergeCell ref="A37:O37"/>
    <mergeCell ref="P37:S37"/>
    <mergeCell ref="T37:V37"/>
    <mergeCell ref="W37:AA37"/>
    <mergeCell ref="AB37:AI37"/>
    <mergeCell ref="A39:O39"/>
    <mergeCell ref="P39:S39"/>
    <mergeCell ref="T39:V39"/>
    <mergeCell ref="W39:AA39"/>
    <mergeCell ref="AB39:AI39"/>
    <mergeCell ref="A38:O38"/>
    <mergeCell ref="P38:S38"/>
    <mergeCell ref="T38:V38"/>
    <mergeCell ref="W38:AA38"/>
    <mergeCell ref="AB38:AI38"/>
    <mergeCell ref="A29:O29"/>
    <mergeCell ref="P29:S29"/>
    <mergeCell ref="T29:V29"/>
    <mergeCell ref="W29:AA29"/>
    <mergeCell ref="AB29:AI29"/>
    <mergeCell ref="A35:O35"/>
    <mergeCell ref="P35:S35"/>
    <mergeCell ref="T35:V35"/>
    <mergeCell ref="W35:AA35"/>
    <mergeCell ref="AB35:AI35"/>
    <mergeCell ref="A32:O32"/>
    <mergeCell ref="P32:S32"/>
    <mergeCell ref="T32:V32"/>
    <mergeCell ref="W32:AA32"/>
    <mergeCell ref="AB32:AI32"/>
    <mergeCell ref="A30:O30"/>
    <mergeCell ref="P30:S30"/>
    <mergeCell ref="T30:V30"/>
    <mergeCell ref="W30:AA30"/>
    <mergeCell ref="AB30:AI30"/>
    <mergeCell ref="A34:O34"/>
    <mergeCell ref="P34:S34"/>
    <mergeCell ref="T34:V34"/>
    <mergeCell ref="W34:AA34"/>
    <mergeCell ref="A27:O27"/>
    <mergeCell ref="P27:S27"/>
    <mergeCell ref="T27:V27"/>
    <mergeCell ref="W27:AA27"/>
    <mergeCell ref="AB27:AI27"/>
    <mergeCell ref="A28:O28"/>
    <mergeCell ref="P28:S28"/>
    <mergeCell ref="T28:V28"/>
    <mergeCell ref="W28:AA28"/>
    <mergeCell ref="AB28:AI28"/>
    <mergeCell ref="A22:O22"/>
    <mergeCell ref="P22:S22"/>
    <mergeCell ref="T22:V22"/>
    <mergeCell ref="W22:AA22"/>
    <mergeCell ref="AB22:AI22"/>
    <mergeCell ref="A26:O26"/>
    <mergeCell ref="P26:S26"/>
    <mergeCell ref="T26:V26"/>
    <mergeCell ref="W26:AA26"/>
    <mergeCell ref="AB26:AI26"/>
    <mergeCell ref="A24:O24"/>
    <mergeCell ref="P24:S24"/>
    <mergeCell ref="T24:V24"/>
    <mergeCell ref="W24:AA24"/>
    <mergeCell ref="AB24:AI24"/>
    <mergeCell ref="A25:O25"/>
    <mergeCell ref="P25:S25"/>
    <mergeCell ref="T25:V25"/>
    <mergeCell ref="W25:AA25"/>
    <mergeCell ref="AB25:AI25"/>
    <mergeCell ref="A20:O20"/>
    <mergeCell ref="P20:S20"/>
    <mergeCell ref="T20:V20"/>
    <mergeCell ref="W20:AA20"/>
    <mergeCell ref="AB20:AI20"/>
    <mergeCell ref="A21:O21"/>
    <mergeCell ref="P21:S21"/>
    <mergeCell ref="T21:V21"/>
    <mergeCell ref="W21:AA21"/>
    <mergeCell ref="AB21:AI21"/>
    <mergeCell ref="A18:O18"/>
    <mergeCell ref="P18:S18"/>
    <mergeCell ref="T18:V18"/>
    <mergeCell ref="W18:AA18"/>
    <mergeCell ref="AB18:AI18"/>
    <mergeCell ref="A19:O19"/>
    <mergeCell ref="P19:S19"/>
    <mergeCell ref="T19:V19"/>
    <mergeCell ref="W19:AA19"/>
    <mergeCell ref="AB19:AI19"/>
    <mergeCell ref="A1:AI2"/>
    <mergeCell ref="A4:N5"/>
    <mergeCell ref="O4:Q5"/>
    <mergeCell ref="Z4:AI4"/>
    <mergeCell ref="A7:G8"/>
    <mergeCell ref="H7:Q8"/>
    <mergeCell ref="A23:O23"/>
    <mergeCell ref="P23:S23"/>
    <mergeCell ref="T23:V23"/>
    <mergeCell ref="W23:AA23"/>
    <mergeCell ref="AB23:AI23"/>
    <mergeCell ref="X9:AI9"/>
    <mergeCell ref="A10:D10"/>
    <mergeCell ref="E10:Q10"/>
    <mergeCell ref="A11:D11"/>
    <mergeCell ref="E11:Q11"/>
    <mergeCell ref="A12:D12"/>
    <mergeCell ref="E12:Q12"/>
    <mergeCell ref="Y12:AB12"/>
    <mergeCell ref="AC12:AF12"/>
    <mergeCell ref="E13:Q15"/>
    <mergeCell ref="Y13:AB15"/>
    <mergeCell ref="AC13:AF15"/>
    <mergeCell ref="A14:D14"/>
    <mergeCell ref="A31:O31"/>
    <mergeCell ref="P31:S31"/>
    <mergeCell ref="T31:V31"/>
    <mergeCell ref="W31:AA31"/>
    <mergeCell ref="AB31:AI31"/>
    <mergeCell ref="AB34:AI34"/>
    <mergeCell ref="A36:O36"/>
    <mergeCell ref="P36:S36"/>
    <mergeCell ref="T36:V36"/>
    <mergeCell ref="W36:AA36"/>
    <mergeCell ref="AB36:AI36"/>
    <mergeCell ref="A33:O33"/>
    <mergeCell ref="P33:S33"/>
    <mergeCell ref="T33:V33"/>
    <mergeCell ref="W33:AA33"/>
    <mergeCell ref="AB33:AI33"/>
  </mergeCells>
  <phoneticPr fontId="15"/>
  <printOptions horizontalCentered="1"/>
  <pageMargins left="0.82677165354330717" right="0.59055118110236227" top="0.59055118110236227" bottom="0.35433070866141736" header="0.31496062992125984" footer="0.31496062992125984"/>
  <pageSetup paperSize="9" scale="6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A4956-F781-40C3-9F7B-43B22D4F6334}">
  <sheetPr>
    <pageSetUpPr fitToPage="1"/>
  </sheetPr>
  <dimension ref="A1:AP51"/>
  <sheetViews>
    <sheetView topLeftCell="A13" zoomScaleNormal="100" workbookViewId="0">
      <selection activeCell="AK27" sqref="AK27"/>
    </sheetView>
  </sheetViews>
  <sheetFormatPr defaultRowHeight="13" x14ac:dyDescent="0.2"/>
  <cols>
    <col min="1" max="36" width="2.453125" customWidth="1"/>
    <col min="37" max="37" width="25.26953125" bestFit="1" customWidth="1"/>
    <col min="38" max="38" width="2.453125" customWidth="1"/>
  </cols>
  <sheetData>
    <row r="1" spans="1:37" ht="20.25" customHeight="1" x14ac:dyDescent="0.2">
      <c r="A1" s="13" t="s">
        <v>51</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row>
    <row r="2" spans="1:37" ht="20.25" customHeight="1" x14ac:dyDescent="0.2">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K2" t="s">
        <v>21</v>
      </c>
    </row>
    <row r="3" spans="1:37"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7" ht="17.25" customHeight="1" x14ac:dyDescent="0.2">
      <c r="A4" s="15" t="s">
        <v>33</v>
      </c>
      <c r="B4" s="15"/>
      <c r="C4" s="15"/>
      <c r="D4" s="15"/>
      <c r="E4" s="15"/>
      <c r="F4" s="15"/>
      <c r="G4" s="15"/>
      <c r="H4" s="15"/>
      <c r="I4" s="15"/>
      <c r="J4" s="15"/>
      <c r="K4" s="15"/>
      <c r="L4" s="15"/>
      <c r="M4" s="15"/>
      <c r="N4" s="15"/>
      <c r="O4" s="17" t="s">
        <v>0</v>
      </c>
      <c r="P4" s="17"/>
      <c r="Q4" s="17"/>
      <c r="R4" s="1"/>
      <c r="S4" s="1"/>
      <c r="T4" s="1"/>
      <c r="U4" s="1"/>
      <c r="V4" s="1"/>
      <c r="W4" s="1"/>
      <c r="X4" s="1"/>
      <c r="Y4" s="1"/>
      <c r="Z4" s="19">
        <v>45163</v>
      </c>
      <c r="AA4" s="19"/>
      <c r="AB4" s="19"/>
      <c r="AC4" s="19"/>
      <c r="AD4" s="19"/>
      <c r="AE4" s="19"/>
      <c r="AF4" s="19"/>
      <c r="AG4" s="19"/>
      <c r="AH4" s="19"/>
      <c r="AI4" s="19"/>
      <c r="AK4" t="s">
        <v>32</v>
      </c>
    </row>
    <row r="5" spans="1:37" ht="14.25" customHeight="1" thickBot="1" x14ac:dyDescent="0.25">
      <c r="A5" s="16"/>
      <c r="B5" s="16"/>
      <c r="C5" s="16"/>
      <c r="D5" s="16"/>
      <c r="E5" s="16"/>
      <c r="F5" s="16"/>
      <c r="G5" s="16"/>
      <c r="H5" s="16"/>
      <c r="I5" s="16"/>
      <c r="J5" s="16"/>
      <c r="K5" s="16"/>
      <c r="L5" s="16"/>
      <c r="M5" s="16"/>
      <c r="N5" s="16"/>
      <c r="O5" s="18"/>
      <c r="P5" s="18"/>
      <c r="Q5" s="18"/>
      <c r="R5" s="1"/>
      <c r="S5" s="1"/>
      <c r="T5" s="1"/>
      <c r="U5" s="1"/>
      <c r="V5" s="1"/>
      <c r="W5" s="1"/>
      <c r="X5" s="1"/>
      <c r="Y5" s="1"/>
    </row>
    <row r="6" spans="1:37" ht="16.5" x14ac:dyDescent="0.2">
      <c r="A6" s="2"/>
      <c r="B6" s="2"/>
      <c r="C6" s="2"/>
      <c r="D6" s="2"/>
      <c r="E6" s="2"/>
      <c r="F6" s="2"/>
      <c r="G6" s="2"/>
      <c r="H6" s="2"/>
      <c r="I6" s="2"/>
      <c r="J6" s="2"/>
      <c r="K6" s="2"/>
      <c r="L6" s="2"/>
      <c r="M6" s="2"/>
      <c r="N6" s="2"/>
      <c r="O6" s="2"/>
      <c r="P6" s="2"/>
      <c r="Q6" s="2"/>
      <c r="R6" s="1"/>
      <c r="S6" s="1"/>
      <c r="T6" s="1"/>
      <c r="U6" s="1"/>
      <c r="V6" s="1"/>
      <c r="W6" s="1"/>
      <c r="X6" s="1"/>
      <c r="Y6" s="1"/>
    </row>
    <row r="7" spans="1:37" ht="12.75" customHeight="1" x14ac:dyDescent="0.2">
      <c r="A7" s="20" t="s">
        <v>19</v>
      </c>
      <c r="B7" s="20"/>
      <c r="C7" s="20"/>
      <c r="D7" s="20"/>
      <c r="E7" s="20"/>
      <c r="F7" s="20"/>
      <c r="G7" s="20"/>
      <c r="H7" s="22">
        <f>AB37</f>
        <v>223850</v>
      </c>
      <c r="I7" s="23"/>
      <c r="J7" s="23"/>
      <c r="K7" s="23"/>
      <c r="L7" s="23"/>
      <c r="M7" s="23"/>
      <c r="N7" s="23"/>
      <c r="O7" s="23"/>
      <c r="P7" s="23"/>
      <c r="Q7" s="23"/>
      <c r="R7" s="1"/>
      <c r="S7" s="1"/>
      <c r="T7" s="1"/>
      <c r="U7" s="1"/>
      <c r="V7" s="1"/>
      <c r="W7" s="1"/>
      <c r="X7" s="1"/>
      <c r="Y7" s="1"/>
      <c r="Z7" s="1"/>
      <c r="AA7" s="1"/>
      <c r="AB7" s="1"/>
      <c r="AC7" s="1"/>
      <c r="AD7" s="1"/>
      <c r="AE7" s="1"/>
      <c r="AF7" s="1"/>
      <c r="AG7" s="1"/>
      <c r="AH7" s="1"/>
      <c r="AI7" s="1"/>
    </row>
    <row r="8" spans="1:37" ht="13.15" customHeight="1" thickBot="1" x14ac:dyDescent="0.25">
      <c r="A8" s="21"/>
      <c r="B8" s="21"/>
      <c r="C8" s="21"/>
      <c r="D8" s="21"/>
      <c r="E8" s="21"/>
      <c r="F8" s="21"/>
      <c r="G8" s="21"/>
      <c r="H8" s="24"/>
      <c r="I8" s="24"/>
      <c r="J8" s="24"/>
      <c r="K8" s="24"/>
      <c r="L8" s="24"/>
      <c r="M8" s="24"/>
      <c r="N8" s="24"/>
      <c r="O8" s="24"/>
      <c r="P8" s="24"/>
      <c r="Q8" s="24"/>
      <c r="R8" s="1" t="s">
        <v>1</v>
      </c>
      <c r="S8" s="1"/>
      <c r="T8" s="1"/>
      <c r="U8" s="1"/>
      <c r="V8" s="1"/>
      <c r="W8" s="1"/>
      <c r="X8" s="1"/>
      <c r="Y8" s="1"/>
      <c r="Z8" s="1"/>
      <c r="AA8" s="1"/>
      <c r="AB8" s="1"/>
      <c r="AC8" s="1"/>
      <c r="AD8" s="1"/>
      <c r="AE8" s="1"/>
      <c r="AF8" s="1"/>
      <c r="AG8" s="1"/>
      <c r="AH8" s="1"/>
      <c r="AI8" s="1"/>
    </row>
    <row r="9" spans="1:37" ht="22.5" customHeight="1" x14ac:dyDescent="0.2">
      <c r="A9" s="3"/>
      <c r="B9" s="3"/>
      <c r="C9" s="3"/>
      <c r="D9" s="3"/>
      <c r="E9" s="3"/>
      <c r="F9" s="3"/>
      <c r="G9" s="3"/>
      <c r="H9" s="3"/>
      <c r="I9" s="3"/>
      <c r="J9" s="3"/>
      <c r="K9" s="3"/>
      <c r="L9" s="3"/>
      <c r="M9" s="3"/>
      <c r="N9" s="3"/>
      <c r="O9" s="3"/>
      <c r="P9" s="3"/>
      <c r="Q9" s="3"/>
      <c r="R9" s="1"/>
      <c r="S9" s="1"/>
      <c r="T9" s="1"/>
      <c r="U9" s="1"/>
      <c r="V9" s="1"/>
      <c r="W9" s="1"/>
      <c r="X9" s="25"/>
      <c r="Y9" s="25"/>
      <c r="Z9" s="25"/>
      <c r="AA9" s="25"/>
      <c r="AB9" s="25"/>
      <c r="AC9" s="25"/>
      <c r="AD9" s="25"/>
      <c r="AE9" s="25"/>
      <c r="AF9" s="25"/>
      <c r="AG9" s="25"/>
      <c r="AH9" s="25"/>
      <c r="AI9" s="25"/>
    </row>
    <row r="10" spans="1:37" ht="15.75" customHeight="1" x14ac:dyDescent="0.2">
      <c r="A10" s="26" t="s">
        <v>2</v>
      </c>
      <c r="B10" s="26"/>
      <c r="C10" s="26"/>
      <c r="D10" s="26"/>
      <c r="E10" s="27" t="s">
        <v>20</v>
      </c>
      <c r="F10" s="27"/>
      <c r="G10" s="27"/>
      <c r="H10" s="27"/>
      <c r="I10" s="27"/>
      <c r="J10" s="27"/>
      <c r="K10" s="27"/>
      <c r="L10" s="27"/>
      <c r="M10" s="27"/>
      <c r="N10" s="27"/>
      <c r="O10" s="27"/>
      <c r="P10" s="27"/>
      <c r="Q10" s="27"/>
      <c r="R10" s="1"/>
      <c r="S10" s="1"/>
      <c r="T10" s="1"/>
      <c r="U10" s="1"/>
      <c r="V10" s="1"/>
      <c r="W10" s="4"/>
      <c r="X10" s="4"/>
      <c r="Y10" s="4"/>
      <c r="Z10" s="4"/>
      <c r="AA10" s="4"/>
      <c r="AB10" s="4"/>
      <c r="AC10" s="4"/>
      <c r="AD10" s="4"/>
      <c r="AE10" s="4"/>
      <c r="AF10" s="4"/>
      <c r="AG10" s="4"/>
      <c r="AH10" s="4"/>
      <c r="AI10" s="4"/>
    </row>
    <row r="11" spans="1:37" ht="15.75" customHeight="1" x14ac:dyDescent="0.2">
      <c r="A11" s="28" t="s">
        <v>3</v>
      </c>
      <c r="B11" s="28"/>
      <c r="C11" s="28"/>
      <c r="D11" s="28"/>
      <c r="E11" s="29" t="s">
        <v>4</v>
      </c>
      <c r="F11" s="29"/>
      <c r="G11" s="29"/>
      <c r="H11" s="29"/>
      <c r="I11" s="29"/>
      <c r="J11" s="29"/>
      <c r="K11" s="29"/>
      <c r="L11" s="29"/>
      <c r="M11" s="29"/>
      <c r="N11" s="29"/>
      <c r="O11" s="29"/>
      <c r="P11" s="29"/>
      <c r="Q11" s="29"/>
      <c r="R11" s="1"/>
      <c r="S11" s="1"/>
      <c r="T11" s="1"/>
      <c r="U11" s="1"/>
      <c r="V11" s="1"/>
      <c r="W11" s="5"/>
      <c r="X11" s="5"/>
      <c r="Y11" s="5"/>
      <c r="Z11" s="6"/>
      <c r="AA11" s="6"/>
      <c r="AB11" s="6"/>
      <c r="AC11" s="6"/>
      <c r="AD11" s="6"/>
      <c r="AE11" s="6"/>
      <c r="AF11" s="6"/>
      <c r="AG11" s="6"/>
      <c r="AH11" s="6"/>
      <c r="AI11" s="6"/>
    </row>
    <row r="12" spans="1:37" ht="15.75" customHeight="1" x14ac:dyDescent="0.2">
      <c r="A12" s="28" t="s">
        <v>5</v>
      </c>
      <c r="B12" s="28"/>
      <c r="C12" s="28"/>
      <c r="D12" s="28"/>
      <c r="E12" s="29" t="s">
        <v>6</v>
      </c>
      <c r="F12" s="29"/>
      <c r="G12" s="29"/>
      <c r="H12" s="29"/>
      <c r="I12" s="29"/>
      <c r="J12" s="29"/>
      <c r="K12" s="29"/>
      <c r="L12" s="29"/>
      <c r="M12" s="29"/>
      <c r="N12" s="29"/>
      <c r="O12" s="29"/>
      <c r="P12" s="29"/>
      <c r="Q12" s="29"/>
      <c r="R12" s="1"/>
      <c r="S12" s="1"/>
      <c r="T12" s="1"/>
      <c r="U12" s="1"/>
      <c r="V12" s="1"/>
      <c r="W12" s="1"/>
      <c r="X12" s="1"/>
      <c r="Y12" s="30" t="s">
        <v>7</v>
      </c>
      <c r="Z12" s="30"/>
      <c r="AA12" s="30"/>
      <c r="AB12" s="30"/>
      <c r="AC12" s="31" t="s">
        <v>8</v>
      </c>
      <c r="AD12" s="32"/>
      <c r="AE12" s="32"/>
      <c r="AF12" s="33"/>
    </row>
    <row r="13" spans="1:37" ht="15.75" customHeight="1" x14ac:dyDescent="0.2">
      <c r="A13" s="7"/>
      <c r="B13" s="7"/>
      <c r="C13" s="7"/>
      <c r="D13" s="7"/>
      <c r="E13" s="34" t="s">
        <v>52</v>
      </c>
      <c r="F13" s="34"/>
      <c r="G13" s="34"/>
      <c r="H13" s="34"/>
      <c r="I13" s="34"/>
      <c r="J13" s="34"/>
      <c r="K13" s="34"/>
      <c r="L13" s="34"/>
      <c r="M13" s="34"/>
      <c r="N13" s="34"/>
      <c r="O13" s="34"/>
      <c r="P13" s="34"/>
      <c r="Q13" s="34"/>
      <c r="R13" s="1"/>
      <c r="S13" s="1"/>
      <c r="T13" s="1"/>
      <c r="U13" s="1"/>
      <c r="V13" s="1"/>
      <c r="W13" s="1"/>
      <c r="X13" s="1"/>
      <c r="Y13" s="36"/>
      <c r="Z13" s="36"/>
      <c r="AA13" s="36"/>
      <c r="AB13" s="36"/>
      <c r="AC13" s="37"/>
      <c r="AD13" s="38"/>
      <c r="AE13" s="38"/>
      <c r="AF13" s="39"/>
    </row>
    <row r="14" spans="1:37" ht="15.75" customHeight="1" x14ac:dyDescent="0.2">
      <c r="A14" s="26" t="s">
        <v>9</v>
      </c>
      <c r="B14" s="26"/>
      <c r="C14" s="26"/>
      <c r="D14" s="26"/>
      <c r="E14" s="34"/>
      <c r="F14" s="34"/>
      <c r="G14" s="34"/>
      <c r="H14" s="34"/>
      <c r="I14" s="34"/>
      <c r="J14" s="34"/>
      <c r="K14" s="34"/>
      <c r="L14" s="34"/>
      <c r="M14" s="34"/>
      <c r="N14" s="34"/>
      <c r="O14" s="34"/>
      <c r="P14" s="34"/>
      <c r="Q14" s="34"/>
      <c r="Y14" s="36"/>
      <c r="Z14" s="36"/>
      <c r="AA14" s="36"/>
      <c r="AB14" s="36"/>
      <c r="AC14" s="40"/>
      <c r="AD14" s="41"/>
      <c r="AE14" s="41"/>
      <c r="AF14" s="42"/>
    </row>
    <row r="15" spans="1:37" ht="15.75" customHeight="1" x14ac:dyDescent="0.2">
      <c r="E15" s="35"/>
      <c r="F15" s="35"/>
      <c r="G15" s="35"/>
      <c r="H15" s="35"/>
      <c r="I15" s="35"/>
      <c r="J15" s="35"/>
      <c r="K15" s="35"/>
      <c r="L15" s="35"/>
      <c r="M15" s="35"/>
      <c r="N15" s="35"/>
      <c r="O15" s="35"/>
      <c r="P15" s="35"/>
      <c r="Q15" s="35"/>
      <c r="Y15" s="36"/>
      <c r="Z15" s="36"/>
      <c r="AA15" s="36"/>
      <c r="AB15" s="36"/>
      <c r="AC15" s="43"/>
      <c r="AD15" s="44"/>
      <c r="AE15" s="44"/>
      <c r="AF15" s="45"/>
    </row>
    <row r="17" spans="1:42"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42" ht="19" customHeight="1" x14ac:dyDescent="0.2">
      <c r="A18" s="46" t="s">
        <v>10</v>
      </c>
      <c r="B18" s="46"/>
      <c r="C18" s="46"/>
      <c r="D18" s="46"/>
      <c r="E18" s="46"/>
      <c r="F18" s="46"/>
      <c r="G18" s="46"/>
      <c r="H18" s="46"/>
      <c r="I18" s="46"/>
      <c r="J18" s="46"/>
      <c r="K18" s="46"/>
      <c r="L18" s="46"/>
      <c r="M18" s="46"/>
      <c r="N18" s="46"/>
      <c r="O18" s="46"/>
      <c r="P18" s="46" t="s">
        <v>11</v>
      </c>
      <c r="Q18" s="46"/>
      <c r="R18" s="46"/>
      <c r="S18" s="46"/>
      <c r="T18" s="46" t="s">
        <v>12</v>
      </c>
      <c r="U18" s="46"/>
      <c r="V18" s="46"/>
      <c r="W18" s="46" t="s">
        <v>13</v>
      </c>
      <c r="X18" s="46"/>
      <c r="Y18" s="46"/>
      <c r="Z18" s="46"/>
      <c r="AA18" s="46"/>
      <c r="AB18" s="46" t="s">
        <v>14</v>
      </c>
      <c r="AC18" s="46"/>
      <c r="AD18" s="46"/>
      <c r="AE18" s="46"/>
      <c r="AF18" s="46"/>
      <c r="AG18" s="46"/>
      <c r="AH18" s="46"/>
      <c r="AI18" s="46"/>
    </row>
    <row r="19" spans="1:42" ht="20" customHeight="1" x14ac:dyDescent="0.2">
      <c r="A19" s="54" t="s">
        <v>25</v>
      </c>
      <c r="B19" s="55"/>
      <c r="C19" s="55"/>
      <c r="D19" s="55"/>
      <c r="E19" s="55"/>
      <c r="F19" s="55"/>
      <c r="G19" s="55"/>
      <c r="H19" s="55"/>
      <c r="I19" s="55"/>
      <c r="J19" s="55"/>
      <c r="K19" s="55"/>
      <c r="L19" s="55"/>
      <c r="M19" s="55"/>
      <c r="N19" s="55"/>
      <c r="O19" s="55"/>
      <c r="P19" s="56"/>
      <c r="Q19" s="56"/>
      <c r="R19" s="56"/>
      <c r="S19" s="56"/>
      <c r="T19" s="57"/>
      <c r="U19" s="57"/>
      <c r="V19" s="57"/>
      <c r="W19" s="56"/>
      <c r="X19" s="56"/>
      <c r="Y19" s="56"/>
      <c r="Z19" s="56"/>
      <c r="AA19" s="56"/>
      <c r="AB19" s="58"/>
      <c r="AC19" s="59"/>
      <c r="AD19" s="59"/>
      <c r="AE19" s="59"/>
      <c r="AF19" s="59"/>
      <c r="AG19" s="59"/>
      <c r="AH19" s="59"/>
      <c r="AI19" s="60"/>
    </row>
    <row r="20" spans="1:42" ht="20" customHeight="1" x14ac:dyDescent="0.2">
      <c r="A20" s="47" t="s">
        <v>47</v>
      </c>
      <c r="B20" s="48"/>
      <c r="C20" s="48"/>
      <c r="D20" s="48"/>
      <c r="E20" s="48"/>
      <c r="F20" s="48"/>
      <c r="G20" s="48"/>
      <c r="H20" s="48"/>
      <c r="I20" s="48"/>
      <c r="J20" s="48"/>
      <c r="K20" s="48"/>
      <c r="L20" s="48"/>
      <c r="M20" s="48"/>
      <c r="N20" s="48"/>
      <c r="O20" s="48"/>
      <c r="P20" s="51"/>
      <c r="Q20" s="51"/>
      <c r="R20" s="51"/>
      <c r="S20" s="51"/>
      <c r="T20" s="50"/>
      <c r="U20" s="50"/>
      <c r="V20" s="50"/>
      <c r="W20" s="51"/>
      <c r="X20" s="51"/>
      <c r="Y20" s="51"/>
      <c r="Z20" s="51"/>
      <c r="AA20" s="51"/>
      <c r="AB20" s="70"/>
      <c r="AC20" s="71"/>
      <c r="AD20" s="71"/>
      <c r="AE20" s="71"/>
      <c r="AF20" s="71"/>
      <c r="AG20" s="71"/>
      <c r="AH20" s="71"/>
      <c r="AI20" s="72"/>
      <c r="AK20" t="s">
        <v>77</v>
      </c>
    </row>
    <row r="21" spans="1:42" ht="20" customHeight="1" x14ac:dyDescent="0.2">
      <c r="A21" s="47" t="s">
        <v>48</v>
      </c>
      <c r="B21" s="48"/>
      <c r="C21" s="48"/>
      <c r="D21" s="48"/>
      <c r="E21" s="48"/>
      <c r="F21" s="48"/>
      <c r="G21" s="48"/>
      <c r="H21" s="48"/>
      <c r="I21" s="48"/>
      <c r="J21" s="48"/>
      <c r="K21" s="48"/>
      <c r="L21" s="48"/>
      <c r="M21" s="48"/>
      <c r="N21" s="48"/>
      <c r="O21" s="48"/>
      <c r="P21" s="51">
        <v>2500</v>
      </c>
      <c r="Q21" s="51"/>
      <c r="R21" s="51"/>
      <c r="S21" s="51"/>
      <c r="T21" s="50" t="s">
        <v>30</v>
      </c>
      <c r="U21" s="50"/>
      <c r="V21" s="50"/>
      <c r="W21" s="51">
        <v>70</v>
      </c>
      <c r="X21" s="51"/>
      <c r="Y21" s="51"/>
      <c r="Z21" s="51"/>
      <c r="AA21" s="51"/>
      <c r="AB21" s="70">
        <f>W21*P21</f>
        <v>175000</v>
      </c>
      <c r="AC21" s="71"/>
      <c r="AD21" s="71"/>
      <c r="AE21" s="71"/>
      <c r="AF21" s="71"/>
      <c r="AG21" s="71"/>
      <c r="AH21" s="71"/>
      <c r="AI21" s="72"/>
      <c r="AK21" t="s">
        <v>78</v>
      </c>
    </row>
    <row r="22" spans="1:42" ht="20" customHeight="1" x14ac:dyDescent="0.2">
      <c r="A22" s="47"/>
      <c r="B22" s="48"/>
      <c r="C22" s="48"/>
      <c r="D22" s="48"/>
      <c r="E22" s="48"/>
      <c r="F22" s="48"/>
      <c r="G22" s="48"/>
      <c r="H22" s="48"/>
      <c r="I22" s="48"/>
      <c r="J22" s="48"/>
      <c r="K22" s="48"/>
      <c r="L22" s="48"/>
      <c r="M22" s="48"/>
      <c r="N22" s="48"/>
      <c r="O22" s="48"/>
      <c r="P22" s="49"/>
      <c r="Q22" s="49"/>
      <c r="R22" s="49"/>
      <c r="S22" s="49"/>
      <c r="T22" s="50"/>
      <c r="U22" s="50"/>
      <c r="V22" s="50"/>
      <c r="W22" s="51"/>
      <c r="X22" s="51"/>
      <c r="Y22" s="51"/>
      <c r="Z22" s="51"/>
      <c r="AA22" s="51"/>
      <c r="AB22" s="52"/>
      <c r="AC22" s="52"/>
      <c r="AD22" s="52"/>
      <c r="AE22" s="52"/>
      <c r="AF22" s="52"/>
      <c r="AG22" s="52"/>
      <c r="AH22" s="52"/>
      <c r="AI22" s="53"/>
      <c r="AK22" t="s">
        <v>79</v>
      </c>
    </row>
    <row r="23" spans="1:42" ht="20" customHeight="1" x14ac:dyDescent="0.2">
      <c r="A23" s="47" t="s">
        <v>74</v>
      </c>
      <c r="B23" s="48"/>
      <c r="C23" s="48"/>
      <c r="D23" s="48"/>
      <c r="E23" s="48"/>
      <c r="F23" s="48"/>
      <c r="G23" s="48"/>
      <c r="H23" s="48"/>
      <c r="I23" s="48"/>
      <c r="J23" s="48"/>
      <c r="K23" s="48"/>
      <c r="L23" s="48"/>
      <c r="M23" s="48"/>
      <c r="N23" s="48"/>
      <c r="O23" s="48"/>
      <c r="P23" s="51"/>
      <c r="Q23" s="51"/>
      <c r="R23" s="51"/>
      <c r="S23" s="51"/>
      <c r="T23" s="50"/>
      <c r="U23" s="50"/>
      <c r="V23" s="50"/>
      <c r="W23" s="51"/>
      <c r="X23" s="51"/>
      <c r="Y23" s="51"/>
      <c r="Z23" s="51"/>
      <c r="AA23" s="51"/>
      <c r="AB23" s="52"/>
      <c r="AC23" s="52"/>
      <c r="AD23" s="52"/>
      <c r="AE23" s="52"/>
      <c r="AF23" s="52"/>
      <c r="AG23" s="52"/>
      <c r="AH23" s="52"/>
      <c r="AI23" s="53"/>
      <c r="AK23" t="s">
        <v>80</v>
      </c>
    </row>
    <row r="24" spans="1:42" ht="20" customHeight="1" x14ac:dyDescent="0.2">
      <c r="A24" s="47" t="s">
        <v>75</v>
      </c>
      <c r="B24" s="48"/>
      <c r="C24" s="48"/>
      <c r="D24" s="48"/>
      <c r="E24" s="48"/>
      <c r="F24" s="48"/>
      <c r="G24" s="48"/>
      <c r="H24" s="48"/>
      <c r="I24" s="48"/>
      <c r="J24" s="48"/>
      <c r="K24" s="48"/>
      <c r="L24" s="48"/>
      <c r="M24" s="48"/>
      <c r="N24" s="48"/>
      <c r="O24" s="48"/>
      <c r="P24" s="51"/>
      <c r="Q24" s="51"/>
      <c r="R24" s="51"/>
      <c r="S24" s="51"/>
      <c r="T24" s="50"/>
      <c r="U24" s="50"/>
      <c r="V24" s="50"/>
      <c r="W24" s="51"/>
      <c r="X24" s="51"/>
      <c r="Y24" s="51"/>
      <c r="Z24" s="51"/>
      <c r="AA24" s="51"/>
      <c r="AB24" s="52"/>
      <c r="AC24" s="52"/>
      <c r="AD24" s="52"/>
      <c r="AE24" s="52"/>
      <c r="AF24" s="52"/>
      <c r="AG24" s="52"/>
      <c r="AH24" s="52"/>
      <c r="AI24" s="53"/>
      <c r="AK24" t="s">
        <v>81</v>
      </c>
    </row>
    <row r="25" spans="1:42" ht="20" customHeight="1" x14ac:dyDescent="0.2">
      <c r="A25" s="47" t="s">
        <v>26</v>
      </c>
      <c r="B25" s="48"/>
      <c r="C25" s="48"/>
      <c r="D25" s="48"/>
      <c r="E25" s="48"/>
      <c r="F25" s="48"/>
      <c r="G25" s="48"/>
      <c r="H25" s="48"/>
      <c r="I25" s="48"/>
      <c r="J25" s="48"/>
      <c r="K25" s="48"/>
      <c r="L25" s="48"/>
      <c r="M25" s="48"/>
      <c r="N25" s="48"/>
      <c r="O25" s="48"/>
      <c r="P25" s="51">
        <v>1</v>
      </c>
      <c r="Q25" s="51"/>
      <c r="R25" s="51"/>
      <c r="S25" s="51"/>
      <c r="T25" s="50" t="s">
        <v>35</v>
      </c>
      <c r="U25" s="50"/>
      <c r="V25" s="50"/>
      <c r="W25" s="51">
        <v>8500</v>
      </c>
      <c r="X25" s="51"/>
      <c r="Y25" s="51"/>
      <c r="Z25" s="51"/>
      <c r="AA25" s="51"/>
      <c r="AB25" s="52">
        <f>W25*P25</f>
        <v>8500</v>
      </c>
      <c r="AC25" s="52"/>
      <c r="AD25" s="52"/>
      <c r="AE25" s="52"/>
      <c r="AF25" s="52"/>
      <c r="AG25" s="52"/>
      <c r="AH25" s="52"/>
      <c r="AI25" s="53"/>
    </row>
    <row r="26" spans="1:42" ht="20" customHeight="1" x14ac:dyDescent="0.2">
      <c r="A26" s="47" t="s">
        <v>28</v>
      </c>
      <c r="B26" s="48"/>
      <c r="C26" s="48"/>
      <c r="D26" s="48"/>
      <c r="E26" s="48"/>
      <c r="F26" s="48"/>
      <c r="G26" s="48"/>
      <c r="H26" s="48"/>
      <c r="I26" s="48"/>
      <c r="J26" s="48"/>
      <c r="K26" s="48"/>
      <c r="L26" s="48"/>
      <c r="M26" s="48"/>
      <c r="N26" s="48"/>
      <c r="O26" s="48"/>
      <c r="P26" s="51">
        <v>1</v>
      </c>
      <c r="Q26" s="51"/>
      <c r="R26" s="51"/>
      <c r="S26" s="51"/>
      <c r="T26" s="50" t="s">
        <v>29</v>
      </c>
      <c r="U26" s="50"/>
      <c r="V26" s="50"/>
      <c r="W26" s="51">
        <v>20000</v>
      </c>
      <c r="X26" s="51"/>
      <c r="Y26" s="51"/>
      <c r="Z26" s="51"/>
      <c r="AA26" s="51"/>
      <c r="AB26" s="52">
        <f>W26*P26</f>
        <v>20000</v>
      </c>
      <c r="AC26" s="52"/>
      <c r="AD26" s="52"/>
      <c r="AE26" s="52"/>
      <c r="AF26" s="52"/>
      <c r="AG26" s="52"/>
      <c r="AH26" s="52"/>
      <c r="AI26" s="53"/>
      <c r="AK26" t="s">
        <v>122</v>
      </c>
    </row>
    <row r="27" spans="1:42" ht="20" customHeight="1" x14ac:dyDescent="0.2">
      <c r="A27" s="73" t="s">
        <v>76</v>
      </c>
      <c r="B27" s="74"/>
      <c r="C27" s="74"/>
      <c r="D27" s="74"/>
      <c r="E27" s="74"/>
      <c r="F27" s="74"/>
      <c r="G27" s="74"/>
      <c r="H27" s="74"/>
      <c r="I27" s="74"/>
      <c r="J27" s="74"/>
      <c r="K27" s="74"/>
      <c r="L27" s="74"/>
      <c r="M27" s="74"/>
      <c r="N27" s="74"/>
      <c r="O27" s="74"/>
      <c r="P27" s="49"/>
      <c r="Q27" s="49"/>
      <c r="R27" s="49"/>
      <c r="S27" s="49"/>
      <c r="T27" s="50"/>
      <c r="U27" s="50"/>
      <c r="V27" s="50"/>
      <c r="W27" s="51"/>
      <c r="X27" s="51"/>
      <c r="Y27" s="51"/>
      <c r="Z27" s="51"/>
      <c r="AA27" s="51"/>
      <c r="AB27" s="52"/>
      <c r="AC27" s="52"/>
      <c r="AD27" s="52"/>
      <c r="AE27" s="52"/>
      <c r="AF27" s="52"/>
      <c r="AG27" s="52"/>
      <c r="AH27" s="52"/>
      <c r="AI27" s="53"/>
    </row>
    <row r="28" spans="1:42" ht="20" customHeight="1" x14ac:dyDescent="0.2">
      <c r="A28" s="47"/>
      <c r="B28" s="48"/>
      <c r="C28" s="48"/>
      <c r="D28" s="48"/>
      <c r="E28" s="48"/>
      <c r="F28" s="48"/>
      <c r="G28" s="48"/>
      <c r="H28" s="48"/>
      <c r="I28" s="48"/>
      <c r="J28" s="48"/>
      <c r="K28" s="48"/>
      <c r="L28" s="48"/>
      <c r="M28" s="48"/>
      <c r="N28" s="48"/>
      <c r="O28" s="48"/>
      <c r="P28" s="51"/>
      <c r="Q28" s="51"/>
      <c r="R28" s="51"/>
      <c r="S28" s="51"/>
      <c r="T28" s="50"/>
      <c r="U28" s="50"/>
      <c r="V28" s="50"/>
      <c r="W28" s="51"/>
      <c r="X28" s="51"/>
      <c r="Y28" s="51"/>
      <c r="Z28" s="51"/>
      <c r="AA28" s="51"/>
      <c r="AB28" s="52"/>
      <c r="AC28" s="52"/>
      <c r="AD28" s="52"/>
      <c r="AE28" s="52"/>
      <c r="AF28" s="52"/>
      <c r="AG28" s="52"/>
      <c r="AH28" s="52"/>
      <c r="AI28" s="53"/>
    </row>
    <row r="29" spans="1:42" ht="20" customHeight="1" x14ac:dyDescent="0.2">
      <c r="A29" s="47"/>
      <c r="B29" s="48"/>
      <c r="C29" s="48"/>
      <c r="D29" s="48"/>
      <c r="E29" s="48"/>
      <c r="F29" s="48"/>
      <c r="G29" s="48"/>
      <c r="H29" s="48"/>
      <c r="I29" s="48"/>
      <c r="J29" s="48"/>
      <c r="K29" s="48"/>
      <c r="L29" s="48"/>
      <c r="M29" s="48"/>
      <c r="N29" s="48"/>
      <c r="O29" s="48"/>
      <c r="P29" s="49"/>
      <c r="Q29" s="49"/>
      <c r="R29" s="49"/>
      <c r="S29" s="49"/>
      <c r="T29" s="50"/>
      <c r="U29" s="50"/>
      <c r="V29" s="50"/>
      <c r="W29" s="51"/>
      <c r="X29" s="51"/>
      <c r="Y29" s="51"/>
      <c r="Z29" s="51"/>
      <c r="AA29" s="51"/>
      <c r="AB29" s="52"/>
      <c r="AC29" s="52"/>
      <c r="AD29" s="52"/>
      <c r="AE29" s="52"/>
      <c r="AF29" s="52"/>
      <c r="AG29" s="52"/>
      <c r="AH29" s="52"/>
      <c r="AI29" s="53"/>
    </row>
    <row r="30" spans="1:42" ht="20" customHeight="1" x14ac:dyDescent="0.2">
      <c r="A30" s="47"/>
      <c r="B30" s="48"/>
      <c r="C30" s="48"/>
      <c r="D30" s="48"/>
      <c r="E30" s="48"/>
      <c r="F30" s="48"/>
      <c r="G30" s="48"/>
      <c r="H30" s="48"/>
      <c r="I30" s="48"/>
      <c r="J30" s="48"/>
      <c r="K30" s="48"/>
      <c r="L30" s="48"/>
      <c r="M30" s="48"/>
      <c r="N30" s="48"/>
      <c r="O30" s="48"/>
      <c r="P30" s="51"/>
      <c r="Q30" s="51"/>
      <c r="R30" s="51"/>
      <c r="S30" s="51"/>
      <c r="T30" s="50"/>
      <c r="U30" s="50"/>
      <c r="V30" s="50"/>
      <c r="W30" s="51"/>
      <c r="X30" s="51"/>
      <c r="Y30" s="51"/>
      <c r="Z30" s="51"/>
      <c r="AA30" s="51"/>
      <c r="AB30" s="52"/>
      <c r="AC30" s="52"/>
      <c r="AD30" s="52"/>
      <c r="AE30" s="52"/>
      <c r="AF30" s="52"/>
      <c r="AG30" s="52"/>
      <c r="AH30" s="52"/>
      <c r="AI30" s="53"/>
    </row>
    <row r="31" spans="1:42" ht="20" customHeight="1" x14ac:dyDescent="0.2">
      <c r="A31" s="47"/>
      <c r="B31" s="48"/>
      <c r="C31" s="48"/>
      <c r="D31" s="48"/>
      <c r="E31" s="48"/>
      <c r="F31" s="48"/>
      <c r="G31" s="48"/>
      <c r="H31" s="48"/>
      <c r="I31" s="48"/>
      <c r="J31" s="48"/>
      <c r="K31" s="48"/>
      <c r="L31" s="48"/>
      <c r="M31" s="48"/>
      <c r="N31" s="48"/>
      <c r="O31" s="48"/>
      <c r="P31" s="49"/>
      <c r="Q31" s="49"/>
      <c r="R31" s="49"/>
      <c r="S31" s="49"/>
      <c r="T31" s="50"/>
      <c r="U31" s="50"/>
      <c r="V31" s="50"/>
      <c r="W31" s="51"/>
      <c r="X31" s="51"/>
      <c r="Y31" s="51"/>
      <c r="Z31" s="51"/>
      <c r="AA31" s="51"/>
      <c r="AB31" s="52"/>
      <c r="AC31" s="52"/>
      <c r="AD31" s="52"/>
      <c r="AE31" s="52"/>
      <c r="AF31" s="52"/>
      <c r="AG31" s="52"/>
      <c r="AH31" s="52"/>
      <c r="AI31" s="53"/>
    </row>
    <row r="32" spans="1:42" ht="20" customHeight="1" x14ac:dyDescent="0.2">
      <c r="A32" s="47"/>
      <c r="B32" s="48"/>
      <c r="C32" s="48"/>
      <c r="D32" s="48"/>
      <c r="E32" s="48"/>
      <c r="F32" s="48"/>
      <c r="G32" s="48"/>
      <c r="H32" s="48"/>
      <c r="I32" s="48"/>
      <c r="J32" s="48"/>
      <c r="K32" s="48"/>
      <c r="L32" s="48"/>
      <c r="M32" s="48"/>
      <c r="N32" s="48"/>
      <c r="O32" s="48"/>
      <c r="P32" s="51"/>
      <c r="Q32" s="51"/>
      <c r="R32" s="51"/>
      <c r="S32" s="51"/>
      <c r="T32" s="50"/>
      <c r="U32" s="50"/>
      <c r="V32" s="50"/>
      <c r="W32" s="51"/>
      <c r="X32" s="51"/>
      <c r="Y32" s="51"/>
      <c r="Z32" s="51"/>
      <c r="AA32" s="51"/>
      <c r="AB32" s="52"/>
      <c r="AC32" s="52"/>
      <c r="AD32" s="52"/>
      <c r="AE32" s="52"/>
      <c r="AF32" s="52"/>
      <c r="AG32" s="52"/>
      <c r="AH32" s="52"/>
      <c r="AI32" s="53"/>
      <c r="AK32" s="11"/>
      <c r="AM32" s="10"/>
      <c r="AP32" t="s">
        <v>24</v>
      </c>
    </row>
    <row r="33" spans="1:35" ht="20" customHeight="1" x14ac:dyDescent="0.2">
      <c r="A33" s="73"/>
      <c r="B33" s="74"/>
      <c r="C33" s="74"/>
      <c r="D33" s="74"/>
      <c r="E33" s="74"/>
      <c r="F33" s="74"/>
      <c r="G33" s="74"/>
      <c r="H33" s="74"/>
      <c r="I33" s="74"/>
      <c r="J33" s="74"/>
      <c r="K33" s="74"/>
      <c r="L33" s="74"/>
      <c r="M33" s="74"/>
      <c r="N33" s="74"/>
      <c r="O33" s="74"/>
      <c r="P33" s="51"/>
      <c r="Q33" s="51"/>
      <c r="R33" s="51"/>
      <c r="S33" s="51"/>
      <c r="T33" s="50"/>
      <c r="U33" s="50"/>
      <c r="V33" s="50"/>
      <c r="W33" s="51"/>
      <c r="X33" s="51"/>
      <c r="Y33" s="51"/>
      <c r="Z33" s="51"/>
      <c r="AA33" s="51"/>
      <c r="AB33" s="52"/>
      <c r="AC33" s="52"/>
      <c r="AD33" s="52"/>
      <c r="AE33" s="52"/>
      <c r="AF33" s="52"/>
      <c r="AG33" s="52"/>
      <c r="AH33" s="52"/>
      <c r="AI33" s="53"/>
    </row>
    <row r="34" spans="1:35" ht="20" customHeight="1" x14ac:dyDescent="0.2">
      <c r="A34" s="75"/>
      <c r="B34" s="76"/>
      <c r="C34" s="76"/>
      <c r="D34" s="76"/>
      <c r="E34" s="76"/>
      <c r="F34" s="76"/>
      <c r="G34" s="76"/>
      <c r="H34" s="76"/>
      <c r="I34" s="76"/>
      <c r="J34" s="76"/>
      <c r="K34" s="76"/>
      <c r="L34" s="76"/>
      <c r="M34" s="76"/>
      <c r="N34" s="76"/>
      <c r="O34" s="76"/>
      <c r="P34" s="77"/>
      <c r="Q34" s="77"/>
      <c r="R34" s="77"/>
      <c r="S34" s="77"/>
      <c r="T34" s="50"/>
      <c r="U34" s="50"/>
      <c r="V34" s="50"/>
      <c r="W34" s="51"/>
      <c r="X34" s="51"/>
      <c r="Y34" s="51"/>
      <c r="Z34" s="51"/>
      <c r="AA34" s="51"/>
      <c r="AB34" s="52"/>
      <c r="AC34" s="52"/>
      <c r="AD34" s="52"/>
      <c r="AE34" s="52"/>
      <c r="AF34" s="52"/>
      <c r="AG34" s="52"/>
      <c r="AH34" s="52"/>
      <c r="AI34" s="53"/>
    </row>
    <row r="35" spans="1:35" ht="20" customHeight="1" x14ac:dyDescent="0.2">
      <c r="P35" s="46" t="s">
        <v>15</v>
      </c>
      <c r="Q35" s="46"/>
      <c r="R35" s="46"/>
      <c r="S35" s="46"/>
      <c r="T35" s="46"/>
      <c r="U35" s="46"/>
      <c r="V35" s="46"/>
      <c r="W35" s="46"/>
      <c r="X35" s="46"/>
      <c r="Y35" s="46"/>
      <c r="Z35" s="46"/>
      <c r="AA35" s="46"/>
      <c r="AB35" s="80">
        <f>SUM(AB20:AI34)</f>
        <v>203500</v>
      </c>
      <c r="AC35" s="80"/>
      <c r="AD35" s="80"/>
      <c r="AE35" s="80"/>
      <c r="AF35" s="80"/>
      <c r="AG35" s="80"/>
      <c r="AH35" s="80"/>
      <c r="AI35" s="81"/>
    </row>
    <row r="36" spans="1:35" ht="20" customHeight="1" x14ac:dyDescent="0.2">
      <c r="P36" s="46" t="s">
        <v>16</v>
      </c>
      <c r="Q36" s="46"/>
      <c r="R36" s="46"/>
      <c r="S36" s="46"/>
      <c r="T36" s="46"/>
      <c r="U36" s="46"/>
      <c r="V36" s="46"/>
      <c r="W36" s="46"/>
      <c r="X36" s="46"/>
      <c r="Y36" s="46"/>
      <c r="Z36" s="46"/>
      <c r="AA36" s="46"/>
      <c r="AB36" s="71">
        <f>AB35*10%</f>
        <v>20350</v>
      </c>
      <c r="AC36" s="71"/>
      <c r="AD36" s="71"/>
      <c r="AE36" s="71"/>
      <c r="AF36" s="71"/>
      <c r="AG36" s="71"/>
      <c r="AH36" s="71"/>
      <c r="AI36" s="72"/>
    </row>
    <row r="37" spans="1:35" ht="20" customHeight="1" x14ac:dyDescent="0.2">
      <c r="P37" s="46" t="s">
        <v>17</v>
      </c>
      <c r="Q37" s="46"/>
      <c r="R37" s="46"/>
      <c r="S37" s="46"/>
      <c r="T37" s="46"/>
      <c r="U37" s="46"/>
      <c r="V37" s="46"/>
      <c r="W37" s="46"/>
      <c r="X37" s="46"/>
      <c r="Y37" s="46"/>
      <c r="Z37" s="46"/>
      <c r="AA37" s="46"/>
      <c r="AB37" s="88">
        <f>AB35+AB36</f>
        <v>223850</v>
      </c>
      <c r="AC37" s="88"/>
      <c r="AD37" s="88"/>
      <c r="AE37" s="88"/>
      <c r="AF37" s="88"/>
      <c r="AG37" s="88"/>
      <c r="AH37" s="88"/>
      <c r="AI37" s="89"/>
    </row>
    <row r="38" spans="1:35" ht="16" customHeight="1" x14ac:dyDescent="0.2"/>
    <row r="39" spans="1:35" ht="13" customHeight="1" x14ac:dyDescent="0.2">
      <c r="A39" s="90" t="s">
        <v>18</v>
      </c>
      <c r="B39" s="91"/>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2"/>
    </row>
    <row r="40" spans="1:35" ht="13" customHeight="1" x14ac:dyDescent="0.2">
      <c r="A40" s="93"/>
      <c r="B40" s="94"/>
      <c r="C40" s="94"/>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5"/>
    </row>
    <row r="41" spans="1:35" ht="13" customHeight="1" x14ac:dyDescent="0.2">
      <c r="A41" s="82"/>
      <c r="B41" s="83"/>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4"/>
    </row>
    <row r="42" spans="1:35" ht="13" customHeight="1" x14ac:dyDescent="0.2">
      <c r="A42" s="82"/>
      <c r="B42" s="83"/>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4"/>
    </row>
    <row r="43" spans="1:35" ht="13" customHeight="1" x14ac:dyDescent="0.2">
      <c r="A43" s="82"/>
      <c r="B43" s="83"/>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4"/>
    </row>
    <row r="44" spans="1:35" ht="13" customHeight="1" x14ac:dyDescent="0.2">
      <c r="A44" s="82"/>
      <c r="B44" s="83"/>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4"/>
    </row>
    <row r="45" spans="1:35" ht="13" customHeight="1" x14ac:dyDescent="0.2">
      <c r="A45" s="85"/>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7"/>
    </row>
    <row r="46" spans="1:35" ht="16" customHeight="1" x14ac:dyDescent="0.2"/>
    <row r="47" spans="1:35" ht="16" customHeight="1" x14ac:dyDescent="0.2"/>
    <row r="48" spans="1:35" ht="16" customHeight="1" x14ac:dyDescent="0.2"/>
    <row r="49" ht="16" customHeight="1" x14ac:dyDescent="0.2"/>
    <row r="50" ht="15" customHeight="1" x14ac:dyDescent="0.2"/>
    <row r="51" ht="15" customHeight="1" x14ac:dyDescent="0.2"/>
  </sheetData>
  <mergeCells count="117">
    <mergeCell ref="A41:AI41"/>
    <mergeCell ref="A42:AI42"/>
    <mergeCell ref="A43:AI43"/>
    <mergeCell ref="A44:AI44"/>
    <mergeCell ref="A45:AI45"/>
    <mergeCell ref="A22:O22"/>
    <mergeCell ref="P22:S22"/>
    <mergeCell ref="T22:V22"/>
    <mergeCell ref="W22:AA22"/>
    <mergeCell ref="AB22:AI22"/>
    <mergeCell ref="P36:AA36"/>
    <mergeCell ref="AB36:AI36"/>
    <mergeCell ref="P37:AA37"/>
    <mergeCell ref="AB37:AI37"/>
    <mergeCell ref="A39:AI39"/>
    <mergeCell ref="A40:AI40"/>
    <mergeCell ref="A34:O34"/>
    <mergeCell ref="P34:S34"/>
    <mergeCell ref="T34:V34"/>
    <mergeCell ref="W34:AA34"/>
    <mergeCell ref="AB34:AI34"/>
    <mergeCell ref="P35:AA35"/>
    <mergeCell ref="AB35:AI35"/>
    <mergeCell ref="A33:O33"/>
    <mergeCell ref="A31:O31"/>
    <mergeCell ref="P31:S31"/>
    <mergeCell ref="T31:V31"/>
    <mergeCell ref="W31:AA31"/>
    <mergeCell ref="AB31:AI31"/>
    <mergeCell ref="P33:S33"/>
    <mergeCell ref="T33:V33"/>
    <mergeCell ref="W33:AA33"/>
    <mergeCell ref="AB33:AI33"/>
    <mergeCell ref="A32:O32"/>
    <mergeCell ref="P32:S32"/>
    <mergeCell ref="T32:V32"/>
    <mergeCell ref="W32:AA32"/>
    <mergeCell ref="AB32:AI32"/>
    <mergeCell ref="A29:O29"/>
    <mergeCell ref="P29:S29"/>
    <mergeCell ref="T29:V29"/>
    <mergeCell ref="W29:AA29"/>
    <mergeCell ref="AB29:AI29"/>
    <mergeCell ref="A30:O30"/>
    <mergeCell ref="P30:S30"/>
    <mergeCell ref="T30:V30"/>
    <mergeCell ref="W30:AA30"/>
    <mergeCell ref="AB30:AI30"/>
    <mergeCell ref="A27:O27"/>
    <mergeCell ref="P27:S27"/>
    <mergeCell ref="T27:V27"/>
    <mergeCell ref="W27:AA27"/>
    <mergeCell ref="AB27:AI27"/>
    <mergeCell ref="A28:O28"/>
    <mergeCell ref="P28:S28"/>
    <mergeCell ref="T28:V28"/>
    <mergeCell ref="W28:AA28"/>
    <mergeCell ref="AB28:AI28"/>
    <mergeCell ref="A25:O25"/>
    <mergeCell ref="P25:S25"/>
    <mergeCell ref="T25:V25"/>
    <mergeCell ref="W25:AA25"/>
    <mergeCell ref="AB25:AI25"/>
    <mergeCell ref="A26:O26"/>
    <mergeCell ref="P26:S26"/>
    <mergeCell ref="T26:V26"/>
    <mergeCell ref="W26:AA26"/>
    <mergeCell ref="AB26:AI26"/>
    <mergeCell ref="A23:O23"/>
    <mergeCell ref="P23:S23"/>
    <mergeCell ref="T23:V23"/>
    <mergeCell ref="W23:AA23"/>
    <mergeCell ref="AB23:AI23"/>
    <mergeCell ref="A24:O24"/>
    <mergeCell ref="P24:S24"/>
    <mergeCell ref="T24:V24"/>
    <mergeCell ref="W24:AA24"/>
    <mergeCell ref="AB24:AI24"/>
    <mergeCell ref="A20:O20"/>
    <mergeCell ref="P20:S20"/>
    <mergeCell ref="T20:V20"/>
    <mergeCell ref="W20:AA20"/>
    <mergeCell ref="AB20:AI20"/>
    <mergeCell ref="A21:O21"/>
    <mergeCell ref="P21:S21"/>
    <mergeCell ref="T21:V21"/>
    <mergeCell ref="W21:AA21"/>
    <mergeCell ref="AB21:AI21"/>
    <mergeCell ref="A18:O18"/>
    <mergeCell ref="P18:S18"/>
    <mergeCell ref="T18:V18"/>
    <mergeCell ref="W18:AA18"/>
    <mergeCell ref="AB18:AI18"/>
    <mergeCell ref="A19:O19"/>
    <mergeCell ref="P19:S19"/>
    <mergeCell ref="T19:V19"/>
    <mergeCell ref="W19:AA19"/>
    <mergeCell ref="AB19:AI19"/>
    <mergeCell ref="A11:D11"/>
    <mergeCell ref="E11:Q11"/>
    <mergeCell ref="A12:D12"/>
    <mergeCell ref="E12:Q12"/>
    <mergeCell ref="Y12:AB12"/>
    <mergeCell ref="AC12:AF12"/>
    <mergeCell ref="E13:Q15"/>
    <mergeCell ref="Y13:AB15"/>
    <mergeCell ref="AC13:AF15"/>
    <mergeCell ref="A14:D14"/>
    <mergeCell ref="A1:AI2"/>
    <mergeCell ref="A4:N5"/>
    <mergeCell ref="O4:Q5"/>
    <mergeCell ref="Z4:AI4"/>
    <mergeCell ref="A7:G8"/>
    <mergeCell ref="H7:Q8"/>
    <mergeCell ref="X9:AI9"/>
    <mergeCell ref="A10:D10"/>
    <mergeCell ref="E10:Q10"/>
  </mergeCells>
  <phoneticPr fontId="15"/>
  <printOptions horizontalCentered="1"/>
  <pageMargins left="0.82677165354330717" right="0.59055118110236227" top="0.59055118110236227" bottom="0.35433070866141736" header="0.31496062992125984" footer="0.31496062992125984"/>
  <pageSetup paperSize="9" scale="5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2AF2F-CC70-45EE-B865-DDBFD0DB6334}">
  <sheetPr>
    <pageSetUpPr fitToPage="1"/>
  </sheetPr>
  <dimension ref="A1:AM55"/>
  <sheetViews>
    <sheetView topLeftCell="A25" zoomScaleNormal="100" workbookViewId="0">
      <selection activeCell="W24" sqref="W24:AA24"/>
    </sheetView>
  </sheetViews>
  <sheetFormatPr defaultRowHeight="13" x14ac:dyDescent="0.2"/>
  <cols>
    <col min="1" max="36" width="2.453125" customWidth="1"/>
    <col min="37" max="37" width="25.26953125" bestFit="1" customWidth="1"/>
    <col min="38" max="38" width="2.453125" customWidth="1"/>
  </cols>
  <sheetData>
    <row r="1" spans="1:37" ht="20.25" customHeight="1" x14ac:dyDescent="0.2">
      <c r="A1" s="13" t="s">
        <v>51</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row>
    <row r="2" spans="1:37" ht="20.25" customHeight="1" x14ac:dyDescent="0.2">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K2" t="s">
        <v>21</v>
      </c>
    </row>
    <row r="3" spans="1:37"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7" ht="17.25" customHeight="1" x14ac:dyDescent="0.2">
      <c r="A4" s="15" t="s">
        <v>33</v>
      </c>
      <c r="B4" s="15"/>
      <c r="C4" s="15"/>
      <c r="D4" s="15"/>
      <c r="E4" s="15"/>
      <c r="F4" s="15"/>
      <c r="G4" s="15"/>
      <c r="H4" s="15"/>
      <c r="I4" s="15"/>
      <c r="J4" s="15"/>
      <c r="K4" s="15"/>
      <c r="L4" s="15"/>
      <c r="M4" s="15"/>
      <c r="N4" s="15"/>
      <c r="O4" s="17" t="s">
        <v>0</v>
      </c>
      <c r="P4" s="17"/>
      <c r="Q4" s="17"/>
      <c r="R4" s="1"/>
      <c r="S4" s="1"/>
      <c r="T4" s="1"/>
      <c r="U4" s="1"/>
      <c r="V4" s="1"/>
      <c r="W4" s="1"/>
      <c r="X4" s="1"/>
      <c r="Y4" s="1"/>
      <c r="Z4" s="19">
        <v>45141</v>
      </c>
      <c r="AA4" s="19"/>
      <c r="AB4" s="19"/>
      <c r="AC4" s="19"/>
      <c r="AD4" s="19"/>
      <c r="AE4" s="19"/>
      <c r="AF4" s="19"/>
      <c r="AG4" s="19"/>
      <c r="AH4" s="19"/>
      <c r="AI4" s="19"/>
      <c r="AK4" t="s">
        <v>54</v>
      </c>
    </row>
    <row r="5" spans="1:37" ht="14.25" customHeight="1" thickBot="1" x14ac:dyDescent="0.25">
      <c r="A5" s="16"/>
      <c r="B5" s="16"/>
      <c r="C5" s="16"/>
      <c r="D5" s="16"/>
      <c r="E5" s="16"/>
      <c r="F5" s="16"/>
      <c r="G5" s="16"/>
      <c r="H5" s="16"/>
      <c r="I5" s="16"/>
      <c r="J5" s="16"/>
      <c r="K5" s="16"/>
      <c r="L5" s="16"/>
      <c r="M5" s="16"/>
      <c r="N5" s="16"/>
      <c r="O5" s="18"/>
      <c r="P5" s="18"/>
      <c r="Q5" s="18"/>
      <c r="R5" s="1"/>
      <c r="S5" s="1"/>
      <c r="T5" s="1"/>
      <c r="U5" s="1"/>
      <c r="V5" s="1"/>
      <c r="W5" s="1"/>
      <c r="X5" s="1"/>
      <c r="Y5" s="1"/>
    </row>
    <row r="6" spans="1:37" ht="16.5" x14ac:dyDescent="0.2">
      <c r="A6" s="2"/>
      <c r="B6" s="2"/>
      <c r="C6" s="2"/>
      <c r="D6" s="2"/>
      <c r="E6" s="2"/>
      <c r="F6" s="2"/>
      <c r="G6" s="2"/>
      <c r="H6" s="2"/>
      <c r="I6" s="2"/>
      <c r="J6" s="2"/>
      <c r="K6" s="2"/>
      <c r="L6" s="2"/>
      <c r="M6" s="2"/>
      <c r="N6" s="2"/>
      <c r="O6" s="2"/>
      <c r="P6" s="2"/>
      <c r="Q6" s="2"/>
      <c r="R6" s="1"/>
      <c r="S6" s="1"/>
      <c r="T6" s="1"/>
      <c r="U6" s="1"/>
      <c r="V6" s="1"/>
      <c r="W6" s="1"/>
      <c r="X6" s="1"/>
      <c r="Y6" s="1"/>
    </row>
    <row r="7" spans="1:37" ht="12.75" customHeight="1" x14ac:dyDescent="0.2">
      <c r="A7" s="20" t="s">
        <v>19</v>
      </c>
      <c r="B7" s="20"/>
      <c r="C7" s="20"/>
      <c r="D7" s="20"/>
      <c r="E7" s="20"/>
      <c r="F7" s="20"/>
      <c r="G7" s="20"/>
      <c r="H7" s="22">
        <f>AB45</f>
        <v>221474</v>
      </c>
      <c r="I7" s="23"/>
      <c r="J7" s="23"/>
      <c r="K7" s="23"/>
      <c r="L7" s="23"/>
      <c r="M7" s="23"/>
      <c r="N7" s="23"/>
      <c r="O7" s="23"/>
      <c r="P7" s="23"/>
      <c r="Q7" s="23"/>
      <c r="R7" s="1"/>
      <c r="S7" s="1"/>
      <c r="T7" s="1"/>
      <c r="U7" s="1"/>
      <c r="V7" s="1"/>
      <c r="W7" s="1"/>
      <c r="X7" s="1"/>
      <c r="Y7" s="1"/>
      <c r="Z7" s="1"/>
      <c r="AA7" s="1"/>
      <c r="AB7" s="1"/>
      <c r="AC7" s="1"/>
      <c r="AD7" s="1"/>
      <c r="AE7" s="1"/>
      <c r="AF7" s="1"/>
      <c r="AG7" s="1"/>
      <c r="AH7" s="1"/>
      <c r="AI7" s="1"/>
    </row>
    <row r="8" spans="1:37" ht="13.15" customHeight="1" thickBot="1" x14ac:dyDescent="0.25">
      <c r="A8" s="21"/>
      <c r="B8" s="21"/>
      <c r="C8" s="21"/>
      <c r="D8" s="21"/>
      <c r="E8" s="21"/>
      <c r="F8" s="21"/>
      <c r="G8" s="21"/>
      <c r="H8" s="24"/>
      <c r="I8" s="24"/>
      <c r="J8" s="24"/>
      <c r="K8" s="24"/>
      <c r="L8" s="24"/>
      <c r="M8" s="24"/>
      <c r="N8" s="24"/>
      <c r="O8" s="24"/>
      <c r="P8" s="24"/>
      <c r="Q8" s="24"/>
      <c r="R8" s="1" t="s">
        <v>1</v>
      </c>
      <c r="S8" s="1"/>
      <c r="T8" s="1"/>
      <c r="U8" s="1"/>
      <c r="V8" s="1"/>
      <c r="W8" s="1"/>
      <c r="X8" s="1"/>
      <c r="Y8" s="1"/>
      <c r="Z8" s="1"/>
      <c r="AA8" s="1"/>
      <c r="AB8" s="1"/>
      <c r="AC8" s="1"/>
      <c r="AD8" s="1"/>
      <c r="AE8" s="1"/>
      <c r="AF8" s="1"/>
      <c r="AG8" s="1"/>
      <c r="AH8" s="1"/>
      <c r="AI8" s="1"/>
      <c r="AK8" t="s">
        <v>22</v>
      </c>
    </row>
    <row r="9" spans="1:37" ht="22.5" customHeight="1" x14ac:dyDescent="0.2">
      <c r="A9" s="3"/>
      <c r="B9" s="3"/>
      <c r="C9" s="3"/>
      <c r="D9" s="3"/>
      <c r="E9" s="3"/>
      <c r="F9" s="3"/>
      <c r="G9" s="3"/>
      <c r="H9" s="3"/>
      <c r="I9" s="3"/>
      <c r="J9" s="3"/>
      <c r="K9" s="3"/>
      <c r="L9" s="3"/>
      <c r="M9" s="3"/>
      <c r="N9" s="3"/>
      <c r="O9" s="3"/>
      <c r="P9" s="3"/>
      <c r="Q9" s="3"/>
      <c r="R9" s="1"/>
      <c r="S9" s="1"/>
      <c r="T9" s="1"/>
      <c r="U9" s="1"/>
      <c r="V9" s="1"/>
      <c r="W9" s="1"/>
      <c r="X9" s="25"/>
      <c r="Y9" s="25"/>
      <c r="Z9" s="25"/>
      <c r="AA9" s="25"/>
      <c r="AB9" s="25"/>
      <c r="AC9" s="25"/>
      <c r="AD9" s="25"/>
      <c r="AE9" s="25"/>
      <c r="AF9" s="25"/>
      <c r="AG9" s="25"/>
      <c r="AH9" s="25"/>
      <c r="AI9" s="25"/>
    </row>
    <row r="10" spans="1:37" ht="15.75" customHeight="1" x14ac:dyDescent="0.2">
      <c r="A10" s="26" t="s">
        <v>2</v>
      </c>
      <c r="B10" s="26"/>
      <c r="C10" s="26"/>
      <c r="D10" s="26"/>
      <c r="E10" s="27" t="s">
        <v>20</v>
      </c>
      <c r="F10" s="27"/>
      <c r="G10" s="27"/>
      <c r="H10" s="27"/>
      <c r="I10" s="27"/>
      <c r="J10" s="27"/>
      <c r="K10" s="27"/>
      <c r="L10" s="27"/>
      <c r="M10" s="27"/>
      <c r="N10" s="27"/>
      <c r="O10" s="27"/>
      <c r="P10" s="27"/>
      <c r="Q10" s="27"/>
      <c r="R10" s="1"/>
      <c r="S10" s="1"/>
      <c r="T10" s="1"/>
      <c r="U10" s="1"/>
      <c r="V10" s="1"/>
      <c r="W10" s="4"/>
      <c r="X10" s="4"/>
      <c r="Y10" s="4"/>
      <c r="Z10" s="4"/>
      <c r="AA10" s="4"/>
      <c r="AB10" s="4"/>
      <c r="AC10" s="4"/>
      <c r="AD10" s="4"/>
      <c r="AE10" s="4"/>
      <c r="AF10" s="4"/>
      <c r="AG10" s="4"/>
      <c r="AH10" s="4"/>
      <c r="AI10" s="4"/>
    </row>
    <row r="11" spans="1:37" ht="15.75" customHeight="1" x14ac:dyDescent="0.2">
      <c r="A11" s="28" t="s">
        <v>3</v>
      </c>
      <c r="B11" s="28"/>
      <c r="C11" s="28"/>
      <c r="D11" s="28"/>
      <c r="E11" s="29" t="s">
        <v>4</v>
      </c>
      <c r="F11" s="29"/>
      <c r="G11" s="29"/>
      <c r="H11" s="29"/>
      <c r="I11" s="29"/>
      <c r="J11" s="29"/>
      <c r="K11" s="29"/>
      <c r="L11" s="29"/>
      <c r="M11" s="29"/>
      <c r="N11" s="29"/>
      <c r="O11" s="29"/>
      <c r="P11" s="29"/>
      <c r="Q11" s="29"/>
      <c r="R11" s="1"/>
      <c r="S11" s="1"/>
      <c r="T11" s="1"/>
      <c r="U11" s="1"/>
      <c r="V11" s="1"/>
      <c r="W11" s="5"/>
      <c r="X11" s="5"/>
      <c r="Y11" s="5"/>
      <c r="Z11" s="6"/>
      <c r="AA11" s="6"/>
      <c r="AB11" s="6"/>
      <c r="AC11" s="6"/>
      <c r="AD11" s="6"/>
      <c r="AE11" s="6"/>
      <c r="AF11" s="6"/>
      <c r="AG11" s="6"/>
      <c r="AH11" s="6"/>
      <c r="AI11" s="6"/>
    </row>
    <row r="12" spans="1:37" ht="15.75" customHeight="1" x14ac:dyDescent="0.2">
      <c r="A12" s="28" t="s">
        <v>5</v>
      </c>
      <c r="B12" s="28"/>
      <c r="C12" s="28"/>
      <c r="D12" s="28"/>
      <c r="E12" s="29" t="s">
        <v>6</v>
      </c>
      <c r="F12" s="29"/>
      <c r="G12" s="29"/>
      <c r="H12" s="29"/>
      <c r="I12" s="29"/>
      <c r="J12" s="29"/>
      <c r="K12" s="29"/>
      <c r="L12" s="29"/>
      <c r="M12" s="29"/>
      <c r="N12" s="29"/>
      <c r="O12" s="29"/>
      <c r="P12" s="29"/>
      <c r="Q12" s="29"/>
      <c r="R12" s="1"/>
      <c r="S12" s="1"/>
      <c r="T12" s="1"/>
      <c r="U12" s="1"/>
      <c r="V12" s="1"/>
      <c r="W12" s="1"/>
      <c r="X12" s="1"/>
      <c r="Y12" s="30" t="s">
        <v>7</v>
      </c>
      <c r="Z12" s="30"/>
      <c r="AA12" s="30"/>
      <c r="AB12" s="30"/>
      <c r="AC12" s="31" t="s">
        <v>8</v>
      </c>
      <c r="AD12" s="32"/>
      <c r="AE12" s="32"/>
      <c r="AF12" s="33"/>
    </row>
    <row r="13" spans="1:37" ht="15.75" customHeight="1" x14ac:dyDescent="0.2">
      <c r="A13" s="7"/>
      <c r="B13" s="7"/>
      <c r="C13" s="7"/>
      <c r="D13" s="7"/>
      <c r="E13" s="34" t="s">
        <v>52</v>
      </c>
      <c r="F13" s="34"/>
      <c r="G13" s="34"/>
      <c r="H13" s="34"/>
      <c r="I13" s="34"/>
      <c r="J13" s="34"/>
      <c r="K13" s="34"/>
      <c r="L13" s="34"/>
      <c r="M13" s="34"/>
      <c r="N13" s="34"/>
      <c r="O13" s="34"/>
      <c r="P13" s="34"/>
      <c r="Q13" s="34"/>
      <c r="R13" s="1"/>
      <c r="S13" s="1"/>
      <c r="T13" s="1"/>
      <c r="U13" s="1"/>
      <c r="V13" s="1"/>
      <c r="W13" s="1"/>
      <c r="X13" s="1"/>
      <c r="Y13" s="36"/>
      <c r="Z13" s="36"/>
      <c r="AA13" s="36"/>
      <c r="AB13" s="36"/>
      <c r="AC13" s="37"/>
      <c r="AD13" s="38"/>
      <c r="AE13" s="38"/>
      <c r="AF13" s="39"/>
    </row>
    <row r="14" spans="1:37" ht="15.75" customHeight="1" x14ac:dyDescent="0.2">
      <c r="A14" s="26" t="s">
        <v>9</v>
      </c>
      <c r="B14" s="26"/>
      <c r="C14" s="26"/>
      <c r="D14" s="26"/>
      <c r="E14" s="34"/>
      <c r="F14" s="34"/>
      <c r="G14" s="34"/>
      <c r="H14" s="34"/>
      <c r="I14" s="34"/>
      <c r="J14" s="34"/>
      <c r="K14" s="34"/>
      <c r="L14" s="34"/>
      <c r="M14" s="34"/>
      <c r="N14" s="34"/>
      <c r="O14" s="34"/>
      <c r="P14" s="34"/>
      <c r="Q14" s="34"/>
      <c r="Y14" s="36"/>
      <c r="Z14" s="36"/>
      <c r="AA14" s="36"/>
      <c r="AB14" s="36"/>
      <c r="AC14" s="40"/>
      <c r="AD14" s="41"/>
      <c r="AE14" s="41"/>
      <c r="AF14" s="42"/>
    </row>
    <row r="15" spans="1:37" ht="15.75" customHeight="1" x14ac:dyDescent="0.2">
      <c r="E15" s="35"/>
      <c r="F15" s="35"/>
      <c r="G15" s="35"/>
      <c r="H15" s="35"/>
      <c r="I15" s="35"/>
      <c r="J15" s="35"/>
      <c r="K15" s="35"/>
      <c r="L15" s="35"/>
      <c r="M15" s="35"/>
      <c r="N15" s="35"/>
      <c r="O15" s="35"/>
      <c r="P15" s="35"/>
      <c r="Q15" s="35"/>
      <c r="Y15" s="36"/>
      <c r="Z15" s="36"/>
      <c r="AA15" s="36"/>
      <c r="AB15" s="36"/>
      <c r="AC15" s="43"/>
      <c r="AD15" s="44"/>
      <c r="AE15" s="44"/>
      <c r="AF15" s="45"/>
    </row>
    <row r="17" spans="1:39"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9" ht="19" customHeight="1" x14ac:dyDescent="0.2">
      <c r="A18" s="46" t="s">
        <v>10</v>
      </c>
      <c r="B18" s="46"/>
      <c r="C18" s="46"/>
      <c r="D18" s="46"/>
      <c r="E18" s="46"/>
      <c r="F18" s="46"/>
      <c r="G18" s="46"/>
      <c r="H18" s="46"/>
      <c r="I18" s="46"/>
      <c r="J18" s="46"/>
      <c r="K18" s="46"/>
      <c r="L18" s="46"/>
      <c r="M18" s="46"/>
      <c r="N18" s="46"/>
      <c r="O18" s="46"/>
      <c r="P18" s="46" t="s">
        <v>11</v>
      </c>
      <c r="Q18" s="46"/>
      <c r="R18" s="46"/>
      <c r="S18" s="46"/>
      <c r="T18" s="46" t="s">
        <v>12</v>
      </c>
      <c r="U18" s="46"/>
      <c r="V18" s="46"/>
      <c r="W18" s="46" t="s">
        <v>13</v>
      </c>
      <c r="X18" s="46"/>
      <c r="Y18" s="46"/>
      <c r="Z18" s="46"/>
      <c r="AA18" s="46"/>
      <c r="AB18" s="46" t="s">
        <v>14</v>
      </c>
      <c r="AC18" s="46"/>
      <c r="AD18" s="46"/>
      <c r="AE18" s="46"/>
      <c r="AF18" s="46"/>
      <c r="AG18" s="46"/>
      <c r="AH18" s="46"/>
      <c r="AI18" s="46"/>
    </row>
    <row r="19" spans="1:39" ht="16" customHeight="1" x14ac:dyDescent="0.2">
      <c r="A19" s="54" t="s">
        <v>25</v>
      </c>
      <c r="B19" s="55"/>
      <c r="C19" s="55"/>
      <c r="D19" s="55"/>
      <c r="E19" s="55"/>
      <c r="F19" s="55"/>
      <c r="G19" s="55"/>
      <c r="H19" s="55"/>
      <c r="I19" s="55"/>
      <c r="J19" s="55"/>
      <c r="K19" s="55"/>
      <c r="L19" s="55"/>
      <c r="M19" s="55"/>
      <c r="N19" s="55"/>
      <c r="O19" s="55"/>
      <c r="P19" s="56"/>
      <c r="Q19" s="56"/>
      <c r="R19" s="56"/>
      <c r="S19" s="56"/>
      <c r="T19" s="57"/>
      <c r="U19" s="57"/>
      <c r="V19" s="57"/>
      <c r="W19" s="56"/>
      <c r="X19" s="56"/>
      <c r="Y19" s="56"/>
      <c r="Z19" s="56"/>
      <c r="AA19" s="56"/>
      <c r="AB19" s="58"/>
      <c r="AC19" s="59"/>
      <c r="AD19" s="59"/>
      <c r="AE19" s="59"/>
      <c r="AF19" s="59"/>
      <c r="AG19" s="59"/>
      <c r="AH19" s="59"/>
      <c r="AI19" s="60"/>
    </row>
    <row r="20" spans="1:39" ht="16" customHeight="1" x14ac:dyDescent="0.2">
      <c r="A20" s="47" t="s">
        <v>43</v>
      </c>
      <c r="B20" s="48"/>
      <c r="C20" s="48"/>
      <c r="D20" s="48"/>
      <c r="E20" s="48"/>
      <c r="F20" s="48"/>
      <c r="G20" s="48"/>
      <c r="H20" s="48"/>
      <c r="I20" s="48"/>
      <c r="J20" s="48"/>
      <c r="K20" s="48"/>
      <c r="L20" s="48"/>
      <c r="M20" s="48"/>
      <c r="N20" s="48"/>
      <c r="O20" s="48"/>
      <c r="P20" s="51"/>
      <c r="Q20" s="51"/>
      <c r="R20" s="51"/>
      <c r="S20" s="51"/>
      <c r="T20" s="51"/>
      <c r="U20" s="51"/>
      <c r="V20" s="51"/>
      <c r="W20" s="51"/>
      <c r="X20" s="51"/>
      <c r="Y20" s="51"/>
      <c r="Z20" s="51"/>
      <c r="AA20" s="51"/>
      <c r="AB20" s="52"/>
      <c r="AC20" s="52"/>
      <c r="AD20" s="52"/>
      <c r="AE20" s="52"/>
      <c r="AF20" s="52"/>
      <c r="AG20" s="52"/>
      <c r="AH20" s="52"/>
      <c r="AI20" s="53"/>
    </row>
    <row r="21" spans="1:39" ht="16" customHeight="1" x14ac:dyDescent="0.2">
      <c r="A21" s="47" t="s">
        <v>26</v>
      </c>
      <c r="B21" s="48"/>
      <c r="C21" s="48"/>
      <c r="D21" s="48"/>
      <c r="E21" s="48"/>
      <c r="F21" s="48"/>
      <c r="G21" s="48"/>
      <c r="H21" s="48"/>
      <c r="I21" s="48"/>
      <c r="J21" s="48"/>
      <c r="K21" s="48"/>
      <c r="L21" s="48"/>
      <c r="M21" s="48"/>
      <c r="N21" s="48"/>
      <c r="O21" s="48"/>
      <c r="P21" s="49">
        <v>2.5</v>
      </c>
      <c r="Q21" s="49"/>
      <c r="R21" s="49"/>
      <c r="S21" s="49"/>
      <c r="T21" s="50" t="s">
        <v>35</v>
      </c>
      <c r="U21" s="50"/>
      <c r="V21" s="50"/>
      <c r="W21" s="51">
        <v>8500</v>
      </c>
      <c r="X21" s="51"/>
      <c r="Y21" s="51"/>
      <c r="Z21" s="51"/>
      <c r="AA21" s="51"/>
      <c r="AB21" s="52">
        <f>W21*P21</f>
        <v>21250</v>
      </c>
      <c r="AC21" s="52"/>
      <c r="AD21" s="52"/>
      <c r="AE21" s="52"/>
      <c r="AF21" s="52"/>
      <c r="AG21" s="52"/>
      <c r="AH21" s="52"/>
      <c r="AI21" s="53"/>
    </row>
    <row r="22" spans="1:39" ht="16" customHeight="1" x14ac:dyDescent="0.2">
      <c r="A22" s="47" t="s">
        <v>27</v>
      </c>
      <c r="B22" s="48"/>
      <c r="C22" s="48"/>
      <c r="D22" s="48"/>
      <c r="E22" s="48"/>
      <c r="F22" s="48"/>
      <c r="G22" s="48"/>
      <c r="H22" s="48"/>
      <c r="I22" s="48"/>
      <c r="J22" s="48"/>
      <c r="K22" s="48"/>
      <c r="L22" s="48"/>
      <c r="M22" s="48"/>
      <c r="N22" s="48"/>
      <c r="O22" s="48"/>
      <c r="P22" s="51">
        <v>4</v>
      </c>
      <c r="Q22" s="51"/>
      <c r="R22" s="51"/>
      <c r="S22" s="51"/>
      <c r="T22" s="50" t="s">
        <v>30</v>
      </c>
      <c r="U22" s="50"/>
      <c r="V22" s="50"/>
      <c r="W22" s="51" t="s">
        <v>23</v>
      </c>
      <c r="X22" s="51"/>
      <c r="Y22" s="51"/>
      <c r="Z22" s="51"/>
      <c r="AA22" s="51"/>
      <c r="AB22" s="52" t="s">
        <v>23</v>
      </c>
      <c r="AC22" s="52"/>
      <c r="AD22" s="52"/>
      <c r="AE22" s="52"/>
      <c r="AF22" s="52"/>
      <c r="AG22" s="52"/>
      <c r="AH22" s="52"/>
      <c r="AI22" s="53"/>
    </row>
    <row r="23" spans="1:39" ht="16" customHeight="1" x14ac:dyDescent="0.2">
      <c r="A23" s="47" t="s">
        <v>55</v>
      </c>
      <c r="B23" s="48"/>
      <c r="C23" s="48"/>
      <c r="D23" s="48"/>
      <c r="E23" s="48"/>
      <c r="F23" s="48"/>
      <c r="G23" s="48"/>
      <c r="H23" s="48"/>
      <c r="I23" s="48"/>
      <c r="J23" s="48"/>
      <c r="K23" s="48"/>
      <c r="L23" s="48"/>
      <c r="M23" s="48"/>
      <c r="N23" s="48"/>
      <c r="O23" s="48"/>
      <c r="P23" s="51">
        <v>3</v>
      </c>
      <c r="Q23" s="51"/>
      <c r="R23" s="51"/>
      <c r="S23" s="51"/>
      <c r="T23" s="50" t="s">
        <v>30</v>
      </c>
      <c r="U23" s="50"/>
      <c r="V23" s="50"/>
      <c r="W23" s="51">
        <v>80</v>
      </c>
      <c r="X23" s="51"/>
      <c r="Y23" s="51"/>
      <c r="Z23" s="51"/>
      <c r="AA23" s="51"/>
      <c r="AB23" s="52">
        <f>W23*P23</f>
        <v>240</v>
      </c>
      <c r="AC23" s="52"/>
      <c r="AD23" s="52"/>
      <c r="AE23" s="52"/>
      <c r="AF23" s="52"/>
      <c r="AG23" s="52"/>
      <c r="AH23" s="52"/>
      <c r="AI23" s="53"/>
    </row>
    <row r="24" spans="1:39" ht="16" customHeight="1" x14ac:dyDescent="0.2">
      <c r="A24" s="47" t="s">
        <v>65</v>
      </c>
      <c r="B24" s="48"/>
      <c r="C24" s="48"/>
      <c r="D24" s="48"/>
      <c r="E24" s="48"/>
      <c r="F24" s="48"/>
      <c r="G24" s="48"/>
      <c r="H24" s="48"/>
      <c r="I24" s="48"/>
      <c r="J24" s="48"/>
      <c r="K24" s="48"/>
      <c r="L24" s="48"/>
      <c r="M24" s="48"/>
      <c r="N24" s="48"/>
      <c r="O24" s="48"/>
      <c r="P24" s="51">
        <v>1</v>
      </c>
      <c r="Q24" s="51"/>
      <c r="R24" s="51"/>
      <c r="S24" s="51"/>
      <c r="T24" s="50" t="s">
        <v>45</v>
      </c>
      <c r="U24" s="50"/>
      <c r="V24" s="50"/>
      <c r="W24" s="51">
        <v>3000</v>
      </c>
      <c r="X24" s="51"/>
      <c r="Y24" s="51"/>
      <c r="Z24" s="51"/>
      <c r="AA24" s="51"/>
      <c r="AB24" s="52">
        <f>W24*P24</f>
        <v>3000</v>
      </c>
      <c r="AC24" s="52"/>
      <c r="AD24" s="52"/>
      <c r="AE24" s="52"/>
      <c r="AF24" s="52"/>
      <c r="AG24" s="52"/>
      <c r="AH24" s="52"/>
      <c r="AI24" s="53"/>
    </row>
    <row r="25" spans="1:39" ht="16" customHeight="1" x14ac:dyDescent="0.2">
      <c r="A25" s="47" t="s">
        <v>41</v>
      </c>
      <c r="B25" s="48"/>
      <c r="C25" s="48"/>
      <c r="D25" s="48"/>
      <c r="E25" s="48"/>
      <c r="F25" s="48"/>
      <c r="G25" s="48"/>
      <c r="H25" s="48"/>
      <c r="I25" s="48"/>
      <c r="J25" s="48"/>
      <c r="K25" s="48"/>
      <c r="L25" s="48"/>
      <c r="M25" s="48"/>
      <c r="N25" s="48"/>
      <c r="O25" s="48"/>
      <c r="P25" s="51"/>
      <c r="Q25" s="51"/>
      <c r="R25" s="51"/>
      <c r="S25" s="51"/>
      <c r="T25" s="50"/>
      <c r="U25" s="50"/>
      <c r="V25" s="50"/>
      <c r="W25" s="51"/>
      <c r="X25" s="51"/>
      <c r="Y25" s="51"/>
      <c r="Z25" s="51"/>
      <c r="AA25" s="51"/>
      <c r="AB25" s="52"/>
      <c r="AC25" s="52"/>
      <c r="AD25" s="52"/>
      <c r="AE25" s="52"/>
      <c r="AF25" s="52"/>
      <c r="AG25" s="52"/>
      <c r="AH25" s="52"/>
      <c r="AI25" s="53"/>
    </row>
    <row r="26" spans="1:39" ht="16" customHeight="1" x14ac:dyDescent="0.2">
      <c r="A26" s="47" t="s">
        <v>26</v>
      </c>
      <c r="B26" s="48"/>
      <c r="C26" s="48"/>
      <c r="D26" s="48"/>
      <c r="E26" s="48"/>
      <c r="F26" s="48"/>
      <c r="G26" s="48"/>
      <c r="H26" s="48"/>
      <c r="I26" s="48"/>
      <c r="J26" s="48"/>
      <c r="K26" s="48"/>
      <c r="L26" s="48"/>
      <c r="M26" s="48"/>
      <c r="N26" s="48"/>
      <c r="O26" s="48"/>
      <c r="P26" s="49">
        <v>0.2</v>
      </c>
      <c r="Q26" s="49"/>
      <c r="R26" s="49"/>
      <c r="S26" s="49"/>
      <c r="T26" s="50" t="s">
        <v>35</v>
      </c>
      <c r="U26" s="50"/>
      <c r="V26" s="50"/>
      <c r="W26" s="51">
        <v>8500</v>
      </c>
      <c r="X26" s="51"/>
      <c r="Y26" s="51"/>
      <c r="Z26" s="51"/>
      <c r="AA26" s="51"/>
      <c r="AB26" s="52">
        <f>W26*P26</f>
        <v>1700</v>
      </c>
      <c r="AC26" s="52"/>
      <c r="AD26" s="52"/>
      <c r="AE26" s="52"/>
      <c r="AF26" s="52"/>
      <c r="AG26" s="52"/>
      <c r="AH26" s="52"/>
      <c r="AI26" s="53"/>
    </row>
    <row r="27" spans="1:39" ht="16" customHeight="1" x14ac:dyDescent="0.2">
      <c r="A27" s="47" t="s">
        <v>66</v>
      </c>
      <c r="B27" s="48"/>
      <c r="C27" s="48"/>
      <c r="D27" s="48"/>
      <c r="E27" s="48"/>
      <c r="F27" s="48"/>
      <c r="G27" s="48"/>
      <c r="H27" s="48"/>
      <c r="I27" s="48"/>
      <c r="J27" s="48"/>
      <c r="K27" s="48"/>
      <c r="L27" s="48"/>
      <c r="M27" s="48"/>
      <c r="N27" s="48"/>
      <c r="O27" s="48"/>
      <c r="P27" s="51"/>
      <c r="Q27" s="51"/>
      <c r="R27" s="51"/>
      <c r="S27" s="51"/>
      <c r="T27" s="50"/>
      <c r="U27" s="50"/>
      <c r="V27" s="50"/>
      <c r="W27" s="51"/>
      <c r="X27" s="51"/>
      <c r="Y27" s="51"/>
      <c r="Z27" s="51"/>
      <c r="AA27" s="51"/>
      <c r="AB27" s="52"/>
      <c r="AC27" s="52"/>
      <c r="AD27" s="52"/>
      <c r="AE27" s="52"/>
      <c r="AF27" s="52"/>
      <c r="AG27" s="52"/>
      <c r="AH27" s="52"/>
      <c r="AI27" s="53"/>
    </row>
    <row r="28" spans="1:39" ht="16" customHeight="1" x14ac:dyDescent="0.2">
      <c r="A28" s="47" t="s">
        <v>26</v>
      </c>
      <c r="B28" s="48"/>
      <c r="C28" s="48"/>
      <c r="D28" s="48"/>
      <c r="E28" s="48"/>
      <c r="F28" s="48"/>
      <c r="G28" s="48"/>
      <c r="H28" s="48"/>
      <c r="I28" s="48"/>
      <c r="J28" s="48"/>
      <c r="K28" s="48"/>
      <c r="L28" s="48"/>
      <c r="M28" s="48"/>
      <c r="N28" s="48"/>
      <c r="O28" s="48"/>
      <c r="P28" s="51">
        <v>0.5</v>
      </c>
      <c r="Q28" s="51"/>
      <c r="R28" s="51"/>
      <c r="S28" s="51"/>
      <c r="T28" s="50" t="s">
        <v>35</v>
      </c>
      <c r="U28" s="50"/>
      <c r="V28" s="50"/>
      <c r="W28" s="51">
        <v>8500</v>
      </c>
      <c r="X28" s="51"/>
      <c r="Y28" s="51"/>
      <c r="Z28" s="51"/>
      <c r="AA28" s="51"/>
      <c r="AB28" s="52">
        <f>W28*P28</f>
        <v>4250</v>
      </c>
      <c r="AC28" s="52"/>
      <c r="AD28" s="52"/>
      <c r="AE28" s="52"/>
      <c r="AF28" s="52"/>
      <c r="AG28" s="52"/>
      <c r="AH28" s="52"/>
      <c r="AI28" s="53"/>
    </row>
    <row r="29" spans="1:39" ht="16" customHeight="1" x14ac:dyDescent="0.2">
      <c r="A29" s="47" t="s">
        <v>59</v>
      </c>
      <c r="B29" s="48"/>
      <c r="C29" s="48"/>
      <c r="D29" s="48"/>
      <c r="E29" s="48"/>
      <c r="F29" s="48"/>
      <c r="G29" s="48"/>
      <c r="H29" s="48"/>
      <c r="I29" s="48"/>
      <c r="J29" s="48"/>
      <c r="K29" s="48"/>
      <c r="L29" s="48"/>
      <c r="M29" s="48"/>
      <c r="N29" s="48"/>
      <c r="O29" s="48"/>
      <c r="P29" s="51"/>
      <c r="Q29" s="51"/>
      <c r="R29" s="51"/>
      <c r="S29" s="51"/>
      <c r="T29" s="50"/>
      <c r="U29" s="50"/>
      <c r="V29" s="50"/>
      <c r="W29" s="51"/>
      <c r="X29" s="51"/>
      <c r="Y29" s="51"/>
      <c r="Z29" s="51"/>
      <c r="AA29" s="51"/>
      <c r="AB29" s="52"/>
      <c r="AC29" s="52"/>
      <c r="AD29" s="52"/>
      <c r="AE29" s="52"/>
      <c r="AF29" s="52"/>
      <c r="AG29" s="52"/>
      <c r="AH29" s="52"/>
      <c r="AI29" s="53"/>
    </row>
    <row r="30" spans="1:39" ht="16" customHeight="1" x14ac:dyDescent="0.2">
      <c r="A30" s="47" t="s">
        <v>26</v>
      </c>
      <c r="B30" s="48"/>
      <c r="C30" s="48"/>
      <c r="D30" s="48"/>
      <c r="E30" s="48"/>
      <c r="F30" s="48"/>
      <c r="G30" s="48"/>
      <c r="H30" s="48"/>
      <c r="I30" s="48"/>
      <c r="J30" s="48"/>
      <c r="K30" s="48"/>
      <c r="L30" s="48"/>
      <c r="M30" s="48"/>
      <c r="N30" s="48"/>
      <c r="O30" s="48"/>
      <c r="P30" s="51">
        <v>13</v>
      </c>
      <c r="Q30" s="51"/>
      <c r="R30" s="51"/>
      <c r="S30" s="51"/>
      <c r="T30" s="50" t="s">
        <v>35</v>
      </c>
      <c r="U30" s="50"/>
      <c r="V30" s="50"/>
      <c r="W30" s="51">
        <v>8500</v>
      </c>
      <c r="X30" s="51"/>
      <c r="Y30" s="51"/>
      <c r="Z30" s="51"/>
      <c r="AA30" s="51"/>
      <c r="AB30" s="52">
        <f>W30*P30</f>
        <v>110500</v>
      </c>
      <c r="AC30" s="52"/>
      <c r="AD30" s="52"/>
      <c r="AE30" s="52"/>
      <c r="AF30" s="52"/>
      <c r="AG30" s="52"/>
      <c r="AH30" s="52"/>
      <c r="AI30" s="53"/>
    </row>
    <row r="31" spans="1:39" ht="16" customHeight="1" x14ac:dyDescent="0.2">
      <c r="A31" s="47" t="s">
        <v>67</v>
      </c>
      <c r="B31" s="48"/>
      <c r="C31" s="48"/>
      <c r="D31" s="48"/>
      <c r="E31" s="48"/>
      <c r="F31" s="48"/>
      <c r="G31" s="48"/>
      <c r="H31" s="48"/>
      <c r="I31" s="48"/>
      <c r="J31" s="48"/>
      <c r="K31" s="48"/>
      <c r="L31" s="48"/>
      <c r="M31" s="48"/>
      <c r="N31" s="48"/>
      <c r="O31" s="48"/>
      <c r="P31" s="51">
        <v>10</v>
      </c>
      <c r="Q31" s="51"/>
      <c r="R31" s="51"/>
      <c r="S31" s="51"/>
      <c r="T31" s="50" t="s">
        <v>68</v>
      </c>
      <c r="U31" s="50"/>
      <c r="V31" s="50"/>
      <c r="W31" s="51">
        <v>80</v>
      </c>
      <c r="X31" s="51"/>
      <c r="Y31" s="51"/>
      <c r="Z31" s="51"/>
      <c r="AA31" s="51"/>
      <c r="AB31" s="52">
        <f>W31*P31</f>
        <v>800</v>
      </c>
      <c r="AC31" s="52"/>
      <c r="AD31" s="52"/>
      <c r="AE31" s="52"/>
      <c r="AF31" s="52"/>
      <c r="AG31" s="52"/>
      <c r="AH31" s="52"/>
      <c r="AI31" s="53"/>
    </row>
    <row r="32" spans="1:39" ht="16" customHeight="1" x14ac:dyDescent="0.2">
      <c r="A32" s="47" t="s">
        <v>27</v>
      </c>
      <c r="B32" s="48"/>
      <c r="C32" s="48"/>
      <c r="D32" s="48"/>
      <c r="E32" s="48"/>
      <c r="F32" s="48"/>
      <c r="G32" s="48"/>
      <c r="H32" s="48"/>
      <c r="I32" s="48"/>
      <c r="J32" s="48"/>
      <c r="K32" s="48"/>
      <c r="L32" s="48"/>
      <c r="M32" s="48"/>
      <c r="N32" s="48"/>
      <c r="O32" s="48"/>
      <c r="P32" s="51">
        <v>15</v>
      </c>
      <c r="Q32" s="51"/>
      <c r="R32" s="51"/>
      <c r="S32" s="51"/>
      <c r="T32" s="50" t="s">
        <v>30</v>
      </c>
      <c r="U32" s="50"/>
      <c r="V32" s="50"/>
      <c r="W32" s="51" t="s">
        <v>23</v>
      </c>
      <c r="X32" s="51"/>
      <c r="Y32" s="51"/>
      <c r="Z32" s="51"/>
      <c r="AA32" s="51"/>
      <c r="AB32" s="52" t="s">
        <v>23</v>
      </c>
      <c r="AC32" s="52"/>
      <c r="AD32" s="52"/>
      <c r="AE32" s="52"/>
      <c r="AF32" s="52"/>
      <c r="AG32" s="52"/>
      <c r="AH32" s="52"/>
      <c r="AI32" s="53"/>
      <c r="AK32" s="11"/>
      <c r="AM32" s="10"/>
    </row>
    <row r="33" spans="1:37" ht="16" customHeight="1" x14ac:dyDescent="0.2">
      <c r="A33" s="47" t="s">
        <v>72</v>
      </c>
      <c r="B33" s="48"/>
      <c r="C33" s="48"/>
      <c r="D33" s="48"/>
      <c r="E33" s="48"/>
      <c r="F33" s="48"/>
      <c r="G33" s="48"/>
      <c r="H33" s="48"/>
      <c r="I33" s="48"/>
      <c r="J33" s="48"/>
      <c r="K33" s="48"/>
      <c r="L33" s="48"/>
      <c r="M33" s="48"/>
      <c r="N33" s="48"/>
      <c r="O33" s="48"/>
      <c r="P33" s="51">
        <v>1</v>
      </c>
      <c r="Q33" s="51"/>
      <c r="R33" s="51"/>
      <c r="S33" s="51"/>
      <c r="T33" s="50" t="s">
        <v>45</v>
      </c>
      <c r="U33" s="50"/>
      <c r="V33" s="50"/>
      <c r="W33" s="51">
        <v>5600</v>
      </c>
      <c r="X33" s="51"/>
      <c r="Y33" s="51"/>
      <c r="Z33" s="51"/>
      <c r="AA33" s="51"/>
      <c r="AB33" s="52">
        <f>W33*P33</f>
        <v>5600</v>
      </c>
      <c r="AC33" s="52"/>
      <c r="AD33" s="52"/>
      <c r="AE33" s="52"/>
      <c r="AF33" s="52"/>
      <c r="AG33" s="52"/>
      <c r="AH33" s="52"/>
      <c r="AI33" s="53"/>
      <c r="AK33" t="s">
        <v>73</v>
      </c>
    </row>
    <row r="34" spans="1:37" ht="16" customHeight="1" x14ac:dyDescent="0.2">
      <c r="A34" s="47" t="s">
        <v>69</v>
      </c>
      <c r="B34" s="48"/>
      <c r="C34" s="48"/>
      <c r="D34" s="48"/>
      <c r="E34" s="48"/>
      <c r="F34" s="48"/>
      <c r="G34" s="48"/>
      <c r="H34" s="48"/>
      <c r="I34" s="48"/>
      <c r="J34" s="48"/>
      <c r="K34" s="48"/>
      <c r="L34" s="48"/>
      <c r="M34" s="48"/>
      <c r="N34" s="48"/>
      <c r="O34" s="48"/>
      <c r="P34" s="51"/>
      <c r="Q34" s="51"/>
      <c r="R34" s="51"/>
      <c r="S34" s="51"/>
      <c r="T34" s="50"/>
      <c r="U34" s="50"/>
      <c r="V34" s="50"/>
      <c r="W34" s="51"/>
      <c r="X34" s="51"/>
      <c r="Y34" s="51"/>
      <c r="Z34" s="51"/>
      <c r="AA34" s="51"/>
      <c r="AB34" s="52"/>
      <c r="AC34" s="52"/>
      <c r="AD34" s="52"/>
      <c r="AE34" s="52"/>
      <c r="AF34" s="52"/>
      <c r="AG34" s="52"/>
      <c r="AH34" s="52"/>
      <c r="AI34" s="53"/>
    </row>
    <row r="35" spans="1:37" ht="16" customHeight="1" x14ac:dyDescent="0.2">
      <c r="A35" s="47" t="s">
        <v>26</v>
      </c>
      <c r="B35" s="48"/>
      <c r="C35" s="48"/>
      <c r="D35" s="48"/>
      <c r="E35" s="48"/>
      <c r="F35" s="48"/>
      <c r="G35" s="48"/>
      <c r="H35" s="48"/>
      <c r="I35" s="48"/>
      <c r="J35" s="48"/>
      <c r="K35" s="48"/>
      <c r="L35" s="48"/>
      <c r="M35" s="48"/>
      <c r="N35" s="48"/>
      <c r="O35" s="48"/>
      <c r="P35" s="49">
        <v>1</v>
      </c>
      <c r="Q35" s="49"/>
      <c r="R35" s="49"/>
      <c r="S35" s="49"/>
      <c r="T35" s="50" t="s">
        <v>35</v>
      </c>
      <c r="U35" s="50"/>
      <c r="V35" s="50"/>
      <c r="W35" s="51">
        <v>8500</v>
      </c>
      <c r="X35" s="51"/>
      <c r="Y35" s="51"/>
      <c r="Z35" s="51"/>
      <c r="AA35" s="51"/>
      <c r="AB35" s="52">
        <f>W35*P35</f>
        <v>8500</v>
      </c>
      <c r="AC35" s="52"/>
      <c r="AD35" s="52"/>
      <c r="AE35" s="52"/>
      <c r="AF35" s="52"/>
      <c r="AG35" s="52"/>
      <c r="AH35" s="52"/>
      <c r="AI35" s="53"/>
    </row>
    <row r="36" spans="1:37" ht="16" customHeight="1" x14ac:dyDescent="0.2">
      <c r="A36" s="47" t="s">
        <v>61</v>
      </c>
      <c r="B36" s="48"/>
      <c r="C36" s="48"/>
      <c r="D36" s="48"/>
      <c r="E36" s="48"/>
      <c r="F36" s="48"/>
      <c r="G36" s="48"/>
      <c r="H36" s="48"/>
      <c r="I36" s="48"/>
      <c r="J36" s="48"/>
      <c r="K36" s="48"/>
      <c r="L36" s="48"/>
      <c r="M36" s="48"/>
      <c r="N36" s="48"/>
      <c r="O36" s="48"/>
      <c r="P36" s="51"/>
      <c r="Q36" s="51"/>
      <c r="R36" s="51"/>
      <c r="S36" s="51"/>
      <c r="T36" s="50"/>
      <c r="U36" s="50"/>
      <c r="V36" s="50"/>
      <c r="W36" s="51"/>
      <c r="X36" s="51"/>
      <c r="Y36" s="51"/>
      <c r="Z36" s="51"/>
      <c r="AA36" s="51"/>
      <c r="AB36" s="52"/>
      <c r="AC36" s="52"/>
      <c r="AD36" s="52"/>
      <c r="AE36" s="52"/>
      <c r="AF36" s="52"/>
      <c r="AG36" s="52"/>
      <c r="AH36" s="52"/>
      <c r="AI36" s="53"/>
    </row>
    <row r="37" spans="1:37" ht="16" customHeight="1" x14ac:dyDescent="0.2">
      <c r="A37" s="47" t="s">
        <v>26</v>
      </c>
      <c r="B37" s="48"/>
      <c r="C37" s="48"/>
      <c r="D37" s="48"/>
      <c r="E37" s="48"/>
      <c r="F37" s="48"/>
      <c r="G37" s="48"/>
      <c r="H37" s="48"/>
      <c r="I37" s="48"/>
      <c r="J37" s="48"/>
      <c r="K37" s="48"/>
      <c r="L37" s="48"/>
      <c r="M37" s="48"/>
      <c r="N37" s="48"/>
      <c r="O37" s="48"/>
      <c r="P37" s="49">
        <v>3</v>
      </c>
      <c r="Q37" s="49"/>
      <c r="R37" s="49"/>
      <c r="S37" s="49"/>
      <c r="T37" s="50" t="s">
        <v>35</v>
      </c>
      <c r="U37" s="50"/>
      <c r="V37" s="50"/>
      <c r="W37" s="51">
        <v>8500</v>
      </c>
      <c r="X37" s="51"/>
      <c r="Y37" s="51"/>
      <c r="Z37" s="51"/>
      <c r="AA37" s="51"/>
      <c r="AB37" s="52">
        <f>W37*P37</f>
        <v>25500</v>
      </c>
      <c r="AC37" s="52"/>
      <c r="AD37" s="52"/>
      <c r="AE37" s="52"/>
      <c r="AF37" s="52"/>
      <c r="AG37" s="52"/>
      <c r="AH37" s="52"/>
      <c r="AI37" s="53"/>
    </row>
    <row r="38" spans="1:37" ht="16" customHeight="1" x14ac:dyDescent="0.2">
      <c r="A38" s="47" t="s">
        <v>27</v>
      </c>
      <c r="B38" s="48"/>
      <c r="C38" s="48"/>
      <c r="D38" s="48"/>
      <c r="E38" s="48"/>
      <c r="F38" s="48"/>
      <c r="G38" s="48"/>
      <c r="H38" s="48"/>
      <c r="I38" s="48"/>
      <c r="J38" s="48"/>
      <c r="K38" s="48"/>
      <c r="L38" s="48"/>
      <c r="M38" s="48"/>
      <c r="N38" s="48"/>
      <c r="O38" s="48"/>
      <c r="P38" s="51">
        <v>50</v>
      </c>
      <c r="Q38" s="51"/>
      <c r="R38" s="51"/>
      <c r="S38" s="51"/>
      <c r="T38" s="50" t="s">
        <v>30</v>
      </c>
      <c r="U38" s="50"/>
      <c r="V38" s="50"/>
      <c r="W38" s="51" t="s">
        <v>23</v>
      </c>
      <c r="X38" s="51"/>
      <c r="Y38" s="51"/>
      <c r="Z38" s="51"/>
      <c r="AA38" s="51"/>
      <c r="AB38" s="52" t="s">
        <v>23</v>
      </c>
      <c r="AC38" s="52"/>
      <c r="AD38" s="52"/>
      <c r="AE38" s="52"/>
      <c r="AF38" s="52"/>
      <c r="AG38" s="52"/>
      <c r="AH38" s="52"/>
      <c r="AI38" s="53"/>
    </row>
    <row r="39" spans="1:37" ht="16" customHeight="1" x14ac:dyDescent="0.2">
      <c r="A39" s="47"/>
      <c r="B39" s="48"/>
      <c r="C39" s="48"/>
      <c r="D39" s="48"/>
      <c r="E39" s="48"/>
      <c r="F39" s="48"/>
      <c r="G39" s="48"/>
      <c r="H39" s="48"/>
      <c r="I39" s="48"/>
      <c r="J39" s="48"/>
      <c r="K39" s="48"/>
      <c r="L39" s="48"/>
      <c r="M39" s="48"/>
      <c r="N39" s="48"/>
      <c r="O39" s="48"/>
      <c r="P39" s="51"/>
      <c r="Q39" s="51"/>
      <c r="R39" s="51"/>
      <c r="S39" s="51"/>
      <c r="T39" s="50"/>
      <c r="U39" s="50"/>
      <c r="V39" s="50"/>
      <c r="W39" s="51"/>
      <c r="X39" s="51"/>
      <c r="Y39" s="51"/>
      <c r="Z39" s="51"/>
      <c r="AA39" s="51"/>
      <c r="AB39" s="52"/>
      <c r="AC39" s="52"/>
      <c r="AD39" s="52"/>
      <c r="AE39" s="52"/>
      <c r="AF39" s="52"/>
      <c r="AG39" s="52"/>
      <c r="AH39" s="52"/>
      <c r="AI39" s="53"/>
    </row>
    <row r="40" spans="1:37" ht="16" customHeight="1" x14ac:dyDescent="0.2">
      <c r="A40" s="47" t="s">
        <v>28</v>
      </c>
      <c r="B40" s="48"/>
      <c r="C40" s="48"/>
      <c r="D40" s="48"/>
      <c r="E40" s="48"/>
      <c r="F40" s="48"/>
      <c r="G40" s="48"/>
      <c r="H40" s="48"/>
      <c r="I40" s="48"/>
      <c r="J40" s="48"/>
      <c r="K40" s="48"/>
      <c r="L40" s="48"/>
      <c r="M40" s="48"/>
      <c r="N40" s="48"/>
      <c r="O40" s="48"/>
      <c r="P40" s="51">
        <v>1</v>
      </c>
      <c r="Q40" s="51"/>
      <c r="R40" s="51"/>
      <c r="S40" s="51"/>
      <c r="T40" s="50" t="s">
        <v>29</v>
      </c>
      <c r="U40" s="50"/>
      <c r="V40" s="50"/>
      <c r="W40" s="51">
        <v>20000</v>
      </c>
      <c r="X40" s="51"/>
      <c r="Y40" s="51"/>
      <c r="Z40" s="51"/>
      <c r="AA40" s="51"/>
      <c r="AB40" s="52">
        <f>W40*P40</f>
        <v>20000</v>
      </c>
      <c r="AC40" s="52"/>
      <c r="AD40" s="52"/>
      <c r="AE40" s="52"/>
      <c r="AF40" s="52"/>
      <c r="AG40" s="52"/>
      <c r="AH40" s="52"/>
      <c r="AI40" s="53"/>
    </row>
    <row r="41" spans="1:37" ht="16" customHeight="1" x14ac:dyDescent="0.2">
      <c r="A41" s="73" t="s">
        <v>31</v>
      </c>
      <c r="B41" s="74"/>
      <c r="C41" s="74"/>
      <c r="D41" s="74"/>
      <c r="E41" s="74"/>
      <c r="F41" s="74"/>
      <c r="G41" s="74"/>
      <c r="H41" s="74"/>
      <c r="I41" s="74"/>
      <c r="J41" s="74"/>
      <c r="K41" s="74"/>
      <c r="L41" s="74"/>
      <c r="M41" s="74"/>
      <c r="N41" s="74"/>
      <c r="O41" s="74"/>
      <c r="P41" s="51"/>
      <c r="Q41" s="51"/>
      <c r="R41" s="51"/>
      <c r="S41" s="51"/>
      <c r="T41" s="50"/>
      <c r="U41" s="50"/>
      <c r="V41" s="50"/>
      <c r="W41" s="51"/>
      <c r="X41" s="51"/>
      <c r="Y41" s="51"/>
      <c r="Z41" s="51"/>
      <c r="AA41" s="51"/>
      <c r="AB41" s="52"/>
      <c r="AC41" s="52"/>
      <c r="AD41" s="52"/>
      <c r="AE41" s="52"/>
      <c r="AF41" s="52"/>
      <c r="AG41" s="52"/>
      <c r="AH41" s="52"/>
      <c r="AI41" s="53"/>
    </row>
    <row r="42" spans="1:37" ht="16" customHeight="1" x14ac:dyDescent="0.2">
      <c r="A42" s="75"/>
      <c r="B42" s="76"/>
      <c r="C42" s="76"/>
      <c r="D42" s="76"/>
      <c r="E42" s="76"/>
      <c r="F42" s="76"/>
      <c r="G42" s="76"/>
      <c r="H42" s="76"/>
      <c r="I42" s="76"/>
      <c r="J42" s="76"/>
      <c r="K42" s="76"/>
      <c r="L42" s="76"/>
      <c r="M42" s="76"/>
      <c r="N42" s="76"/>
      <c r="O42" s="76"/>
      <c r="P42" s="77"/>
      <c r="Q42" s="77"/>
      <c r="R42" s="77"/>
      <c r="S42" s="77"/>
      <c r="T42" s="50"/>
      <c r="U42" s="50"/>
      <c r="V42" s="50"/>
      <c r="W42" s="51"/>
      <c r="X42" s="51"/>
      <c r="Y42" s="51"/>
      <c r="Z42" s="51"/>
      <c r="AA42" s="51"/>
      <c r="AB42" s="52"/>
      <c r="AC42" s="52"/>
      <c r="AD42" s="52"/>
      <c r="AE42" s="52"/>
      <c r="AF42" s="52"/>
      <c r="AG42" s="52"/>
      <c r="AH42" s="52"/>
      <c r="AI42" s="53"/>
    </row>
    <row r="43" spans="1:37" ht="16" customHeight="1" x14ac:dyDescent="0.2">
      <c r="P43" s="46" t="s">
        <v>15</v>
      </c>
      <c r="Q43" s="46"/>
      <c r="R43" s="46"/>
      <c r="S43" s="46"/>
      <c r="T43" s="46"/>
      <c r="U43" s="46"/>
      <c r="V43" s="46"/>
      <c r="W43" s="46"/>
      <c r="X43" s="46"/>
      <c r="Y43" s="46"/>
      <c r="Z43" s="46"/>
      <c r="AA43" s="46"/>
      <c r="AB43" s="80">
        <f>SUM(AB20:AI42)</f>
        <v>201340</v>
      </c>
      <c r="AC43" s="80"/>
      <c r="AD43" s="80"/>
      <c r="AE43" s="80"/>
      <c r="AF43" s="80"/>
      <c r="AG43" s="80"/>
      <c r="AH43" s="80"/>
      <c r="AI43" s="81"/>
    </row>
    <row r="44" spans="1:37" ht="16" customHeight="1" x14ac:dyDescent="0.2">
      <c r="P44" s="46" t="s">
        <v>16</v>
      </c>
      <c r="Q44" s="46"/>
      <c r="R44" s="46"/>
      <c r="S44" s="46"/>
      <c r="T44" s="46"/>
      <c r="U44" s="46"/>
      <c r="V44" s="46"/>
      <c r="W44" s="46"/>
      <c r="X44" s="46"/>
      <c r="Y44" s="46"/>
      <c r="Z44" s="46"/>
      <c r="AA44" s="46"/>
      <c r="AB44" s="71">
        <f>AB43*10%</f>
        <v>20134</v>
      </c>
      <c r="AC44" s="71"/>
      <c r="AD44" s="71"/>
      <c r="AE44" s="71"/>
      <c r="AF44" s="71"/>
      <c r="AG44" s="71"/>
      <c r="AH44" s="71"/>
      <c r="AI44" s="72"/>
    </row>
    <row r="45" spans="1:37" ht="16" customHeight="1" x14ac:dyDescent="0.2">
      <c r="P45" s="46" t="s">
        <v>17</v>
      </c>
      <c r="Q45" s="46"/>
      <c r="R45" s="46"/>
      <c r="S45" s="46"/>
      <c r="T45" s="46"/>
      <c r="U45" s="46"/>
      <c r="V45" s="46"/>
      <c r="W45" s="46"/>
      <c r="X45" s="46"/>
      <c r="Y45" s="46"/>
      <c r="Z45" s="46"/>
      <c r="AA45" s="46"/>
      <c r="AB45" s="88">
        <f>AB43+AB44</f>
        <v>221474</v>
      </c>
      <c r="AC45" s="88"/>
      <c r="AD45" s="88"/>
      <c r="AE45" s="88"/>
      <c r="AF45" s="88"/>
      <c r="AG45" s="88"/>
      <c r="AH45" s="88"/>
      <c r="AI45" s="89"/>
    </row>
    <row r="46" spans="1:37" ht="16" customHeight="1" x14ac:dyDescent="0.2"/>
    <row r="47" spans="1:37" ht="16" customHeight="1" x14ac:dyDescent="0.2">
      <c r="A47" s="90" t="s">
        <v>18</v>
      </c>
      <c r="B47" s="91"/>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2"/>
    </row>
    <row r="48" spans="1:37" ht="16" customHeight="1" x14ac:dyDescent="0.2">
      <c r="A48" s="93" t="s">
        <v>64</v>
      </c>
      <c r="B48" s="94"/>
      <c r="C48" s="94"/>
      <c r="D48" s="94"/>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5"/>
    </row>
    <row r="49" spans="1:35" ht="15" customHeight="1" x14ac:dyDescent="0.2">
      <c r="A49" s="82" t="s">
        <v>71</v>
      </c>
      <c r="B49" s="83"/>
      <c r="C49" s="83"/>
      <c r="D49" s="83"/>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4"/>
    </row>
    <row r="50" spans="1:35" ht="15" customHeight="1" x14ac:dyDescent="0.2">
      <c r="A50" s="82" t="s">
        <v>70</v>
      </c>
      <c r="B50" s="83"/>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4"/>
    </row>
    <row r="51" spans="1:35" ht="15" customHeight="1" x14ac:dyDescent="0.2">
      <c r="A51" s="82"/>
      <c r="B51" s="83"/>
      <c r="C51" s="83"/>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4"/>
    </row>
    <row r="52" spans="1:35" ht="15" customHeight="1" x14ac:dyDescent="0.2">
      <c r="A52" s="82"/>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4"/>
    </row>
    <row r="53" spans="1:35" ht="15" customHeight="1" x14ac:dyDescent="0.2">
      <c r="A53" s="85"/>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7"/>
    </row>
    <row r="54" spans="1:35" ht="15" customHeight="1" x14ac:dyDescent="0.2"/>
    <row r="55" spans="1:35" ht="15" customHeight="1" x14ac:dyDescent="0.2"/>
  </sheetData>
  <mergeCells count="157">
    <mergeCell ref="A53:AI53"/>
    <mergeCell ref="A47:AI47"/>
    <mergeCell ref="A48:AI48"/>
    <mergeCell ref="A49:AI49"/>
    <mergeCell ref="A50:AI50"/>
    <mergeCell ref="A51:AI51"/>
    <mergeCell ref="A52:AI52"/>
    <mergeCell ref="P43:AA43"/>
    <mergeCell ref="AB43:AI43"/>
    <mergeCell ref="P44:AA44"/>
    <mergeCell ref="AB44:AI44"/>
    <mergeCell ref="P45:AA45"/>
    <mergeCell ref="AB45:AI45"/>
    <mergeCell ref="A41:O41"/>
    <mergeCell ref="P41:S41"/>
    <mergeCell ref="T41:V41"/>
    <mergeCell ref="W41:AA41"/>
    <mergeCell ref="AB41:AI41"/>
    <mergeCell ref="A42:O42"/>
    <mergeCell ref="P42:S42"/>
    <mergeCell ref="T42:V42"/>
    <mergeCell ref="W42:AA42"/>
    <mergeCell ref="AB42:AI42"/>
    <mergeCell ref="A39:O39"/>
    <mergeCell ref="P39:S39"/>
    <mergeCell ref="T39:V39"/>
    <mergeCell ref="W39:AA39"/>
    <mergeCell ref="AB39:AI39"/>
    <mergeCell ref="A40:O40"/>
    <mergeCell ref="P40:S40"/>
    <mergeCell ref="T40:V40"/>
    <mergeCell ref="W40:AA40"/>
    <mergeCell ref="AB40:AI40"/>
    <mergeCell ref="A37:O37"/>
    <mergeCell ref="P37:S37"/>
    <mergeCell ref="T37:V37"/>
    <mergeCell ref="W37:AA37"/>
    <mergeCell ref="AB37:AI37"/>
    <mergeCell ref="A38:O38"/>
    <mergeCell ref="P38:S38"/>
    <mergeCell ref="T38:V38"/>
    <mergeCell ref="W38:AA38"/>
    <mergeCell ref="AB38:AI38"/>
    <mergeCell ref="A32:O32"/>
    <mergeCell ref="P32:S32"/>
    <mergeCell ref="T32:V32"/>
    <mergeCell ref="W32:AA32"/>
    <mergeCell ref="AB32:AI32"/>
    <mergeCell ref="A36:O36"/>
    <mergeCell ref="P36:S36"/>
    <mergeCell ref="T36:V36"/>
    <mergeCell ref="W36:AA36"/>
    <mergeCell ref="AB36:AI36"/>
    <mergeCell ref="A34:O34"/>
    <mergeCell ref="P34:S34"/>
    <mergeCell ref="T34:V34"/>
    <mergeCell ref="W34:AA34"/>
    <mergeCell ref="AB34:AI34"/>
    <mergeCell ref="A35:O35"/>
    <mergeCell ref="P35:S35"/>
    <mergeCell ref="T35:V35"/>
    <mergeCell ref="W35:AA35"/>
    <mergeCell ref="AB35:AI35"/>
    <mergeCell ref="A30:O30"/>
    <mergeCell ref="P30:S30"/>
    <mergeCell ref="T30:V30"/>
    <mergeCell ref="W30:AA30"/>
    <mergeCell ref="AB30:AI30"/>
    <mergeCell ref="A31:O31"/>
    <mergeCell ref="P31:S31"/>
    <mergeCell ref="T31:V31"/>
    <mergeCell ref="W31:AA31"/>
    <mergeCell ref="AB31:AI31"/>
    <mergeCell ref="A28:O28"/>
    <mergeCell ref="P28:S28"/>
    <mergeCell ref="T28:V28"/>
    <mergeCell ref="W28:AA28"/>
    <mergeCell ref="AB28:AI28"/>
    <mergeCell ref="A29:O29"/>
    <mergeCell ref="P29:S29"/>
    <mergeCell ref="T29:V29"/>
    <mergeCell ref="W29:AA29"/>
    <mergeCell ref="AB29:AI29"/>
    <mergeCell ref="A26:O26"/>
    <mergeCell ref="P26:S26"/>
    <mergeCell ref="T26:V26"/>
    <mergeCell ref="W26:AA26"/>
    <mergeCell ref="AB26:AI26"/>
    <mergeCell ref="A27:O27"/>
    <mergeCell ref="P27:S27"/>
    <mergeCell ref="T27:V27"/>
    <mergeCell ref="W27:AA27"/>
    <mergeCell ref="AB27:AI27"/>
    <mergeCell ref="A24:O24"/>
    <mergeCell ref="P24:S24"/>
    <mergeCell ref="T24:V24"/>
    <mergeCell ref="W24:AA24"/>
    <mergeCell ref="AB24:AI24"/>
    <mergeCell ref="A25:O25"/>
    <mergeCell ref="P25:S25"/>
    <mergeCell ref="T25:V25"/>
    <mergeCell ref="W25:AA25"/>
    <mergeCell ref="AB25:AI25"/>
    <mergeCell ref="A22:O22"/>
    <mergeCell ref="P22:S22"/>
    <mergeCell ref="T22:V22"/>
    <mergeCell ref="W22:AA22"/>
    <mergeCell ref="AB22:AI22"/>
    <mergeCell ref="A23:O23"/>
    <mergeCell ref="P23:S23"/>
    <mergeCell ref="T23:V23"/>
    <mergeCell ref="W23:AA23"/>
    <mergeCell ref="AB23:AI23"/>
    <mergeCell ref="A20:O20"/>
    <mergeCell ref="P20:S20"/>
    <mergeCell ref="T20:V20"/>
    <mergeCell ref="W20:AA20"/>
    <mergeCell ref="AB20:AI20"/>
    <mergeCell ref="A21:O21"/>
    <mergeCell ref="P21:S21"/>
    <mergeCell ref="T21:V21"/>
    <mergeCell ref="W21:AA21"/>
    <mergeCell ref="AB21:AI21"/>
    <mergeCell ref="A18:O18"/>
    <mergeCell ref="P18:S18"/>
    <mergeCell ref="T18:V18"/>
    <mergeCell ref="W18:AA18"/>
    <mergeCell ref="AB18:AI18"/>
    <mergeCell ref="A19:O19"/>
    <mergeCell ref="P19:S19"/>
    <mergeCell ref="T19:V19"/>
    <mergeCell ref="W19:AA19"/>
    <mergeCell ref="AB19:AI19"/>
    <mergeCell ref="A1:AI2"/>
    <mergeCell ref="A4:N5"/>
    <mergeCell ref="O4:Q5"/>
    <mergeCell ref="Z4:AI4"/>
    <mergeCell ref="A7:G8"/>
    <mergeCell ref="H7:Q8"/>
    <mergeCell ref="A33:O33"/>
    <mergeCell ref="P33:S33"/>
    <mergeCell ref="T33:V33"/>
    <mergeCell ref="W33:AA33"/>
    <mergeCell ref="AB33:AI33"/>
    <mergeCell ref="X9:AI9"/>
    <mergeCell ref="A10:D10"/>
    <mergeCell ref="E10:Q10"/>
    <mergeCell ref="A11:D11"/>
    <mergeCell ref="E11:Q11"/>
    <mergeCell ref="A12:D12"/>
    <mergeCell ref="E12:Q12"/>
    <mergeCell ref="Y12:AB12"/>
    <mergeCell ref="AC12:AF12"/>
    <mergeCell ref="E13:Q15"/>
    <mergeCell ref="Y13:AB15"/>
    <mergeCell ref="AC13:AF15"/>
    <mergeCell ref="A14:D14"/>
  </mergeCells>
  <phoneticPr fontId="15"/>
  <printOptions horizontalCentered="1"/>
  <pageMargins left="0.82677165354330717" right="0.59055118110236227" top="0.59055118110236227" bottom="0.35433070866141736" header="0.31496062992125984" footer="0.31496062992125984"/>
  <pageSetup paperSize="9" scale="5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BCA1C-CCEC-4C5A-B8B2-740AA4447753}">
  <sheetPr>
    <pageSetUpPr fitToPage="1"/>
  </sheetPr>
  <dimension ref="A1:AP55"/>
  <sheetViews>
    <sheetView topLeftCell="A22" zoomScaleNormal="100" workbookViewId="0">
      <selection activeCell="A51" sqref="A51:AI51"/>
    </sheetView>
  </sheetViews>
  <sheetFormatPr defaultRowHeight="13" x14ac:dyDescent="0.2"/>
  <cols>
    <col min="1" max="36" width="2.453125" customWidth="1"/>
    <col min="37" max="37" width="25.26953125" bestFit="1" customWidth="1"/>
    <col min="38" max="38" width="2.453125" customWidth="1"/>
  </cols>
  <sheetData>
    <row r="1" spans="1:37" ht="20.25" customHeight="1" x14ac:dyDescent="0.2">
      <c r="A1" s="13" t="s">
        <v>51</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row>
    <row r="2" spans="1:37" ht="20.25" customHeight="1" x14ac:dyDescent="0.2">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K2" t="s">
        <v>21</v>
      </c>
    </row>
    <row r="3" spans="1:37"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7" ht="17.25" customHeight="1" x14ac:dyDescent="0.2">
      <c r="A4" s="15" t="s">
        <v>33</v>
      </c>
      <c r="B4" s="15"/>
      <c r="C4" s="15"/>
      <c r="D4" s="15"/>
      <c r="E4" s="15"/>
      <c r="F4" s="15"/>
      <c r="G4" s="15"/>
      <c r="H4" s="15"/>
      <c r="I4" s="15"/>
      <c r="J4" s="15"/>
      <c r="K4" s="15"/>
      <c r="L4" s="15"/>
      <c r="M4" s="15"/>
      <c r="N4" s="15"/>
      <c r="O4" s="17" t="s">
        <v>0</v>
      </c>
      <c r="P4" s="17"/>
      <c r="Q4" s="17"/>
      <c r="R4" s="1"/>
      <c r="S4" s="1"/>
      <c r="T4" s="1"/>
      <c r="U4" s="1"/>
      <c r="V4" s="1"/>
      <c r="W4" s="1"/>
      <c r="X4" s="1"/>
      <c r="Y4" s="1"/>
      <c r="Z4" s="19">
        <f ca="1">TODAY()</f>
        <v>45483</v>
      </c>
      <c r="AA4" s="19"/>
      <c r="AB4" s="19"/>
      <c r="AC4" s="19"/>
      <c r="AD4" s="19"/>
      <c r="AE4" s="19"/>
      <c r="AF4" s="19"/>
      <c r="AG4" s="19"/>
      <c r="AH4" s="19"/>
      <c r="AI4" s="19"/>
      <c r="AK4" t="s">
        <v>54</v>
      </c>
    </row>
    <row r="5" spans="1:37" ht="14.25" customHeight="1" thickBot="1" x14ac:dyDescent="0.25">
      <c r="A5" s="16"/>
      <c r="B5" s="16"/>
      <c r="C5" s="16"/>
      <c r="D5" s="16"/>
      <c r="E5" s="16"/>
      <c r="F5" s="16"/>
      <c r="G5" s="16"/>
      <c r="H5" s="16"/>
      <c r="I5" s="16"/>
      <c r="J5" s="16"/>
      <c r="K5" s="16"/>
      <c r="L5" s="16"/>
      <c r="M5" s="16"/>
      <c r="N5" s="16"/>
      <c r="O5" s="18"/>
      <c r="P5" s="18"/>
      <c r="Q5" s="18"/>
      <c r="R5" s="1"/>
      <c r="S5" s="1"/>
      <c r="T5" s="1"/>
      <c r="U5" s="1"/>
      <c r="V5" s="1"/>
      <c r="W5" s="1"/>
      <c r="X5" s="1"/>
      <c r="Y5" s="1"/>
    </row>
    <row r="6" spans="1:37" ht="16.5" x14ac:dyDescent="0.2">
      <c r="A6" s="2"/>
      <c r="B6" s="2"/>
      <c r="C6" s="2"/>
      <c r="D6" s="2"/>
      <c r="E6" s="2"/>
      <c r="F6" s="2"/>
      <c r="G6" s="2"/>
      <c r="H6" s="2"/>
      <c r="I6" s="2"/>
      <c r="J6" s="2"/>
      <c r="K6" s="2"/>
      <c r="L6" s="2"/>
      <c r="M6" s="2"/>
      <c r="N6" s="2"/>
      <c r="O6" s="2"/>
      <c r="P6" s="2"/>
      <c r="Q6" s="2"/>
      <c r="R6" s="1"/>
      <c r="S6" s="1"/>
      <c r="T6" s="1"/>
      <c r="U6" s="1"/>
      <c r="V6" s="1"/>
      <c r="W6" s="1"/>
      <c r="X6" s="1"/>
      <c r="Y6" s="1"/>
    </row>
    <row r="7" spans="1:37" ht="12.75" customHeight="1" x14ac:dyDescent="0.2">
      <c r="A7" s="20" t="s">
        <v>19</v>
      </c>
      <c r="B7" s="20"/>
      <c r="C7" s="20"/>
      <c r="D7" s="20"/>
      <c r="E7" s="20"/>
      <c r="F7" s="20"/>
      <c r="G7" s="20"/>
      <c r="H7" s="22">
        <f>AB47</f>
        <v>156629</v>
      </c>
      <c r="I7" s="23"/>
      <c r="J7" s="23"/>
      <c r="K7" s="23"/>
      <c r="L7" s="23"/>
      <c r="M7" s="23"/>
      <c r="N7" s="23"/>
      <c r="O7" s="23"/>
      <c r="P7" s="23"/>
      <c r="Q7" s="23"/>
      <c r="R7" s="1"/>
      <c r="S7" s="1"/>
      <c r="T7" s="1"/>
      <c r="U7" s="1"/>
      <c r="V7" s="1"/>
      <c r="W7" s="1"/>
      <c r="X7" s="1"/>
      <c r="Y7" s="1"/>
      <c r="Z7" s="1"/>
      <c r="AA7" s="1"/>
      <c r="AB7" s="1"/>
      <c r="AC7" s="1"/>
      <c r="AD7" s="1"/>
      <c r="AE7" s="1"/>
      <c r="AF7" s="1"/>
      <c r="AG7" s="1"/>
      <c r="AH7" s="1"/>
      <c r="AI7" s="1"/>
    </row>
    <row r="8" spans="1:37" ht="13.15" customHeight="1" thickBot="1" x14ac:dyDescent="0.25">
      <c r="A8" s="21"/>
      <c r="B8" s="21"/>
      <c r="C8" s="21"/>
      <c r="D8" s="21"/>
      <c r="E8" s="21"/>
      <c r="F8" s="21"/>
      <c r="G8" s="21"/>
      <c r="H8" s="24"/>
      <c r="I8" s="24"/>
      <c r="J8" s="24"/>
      <c r="K8" s="24"/>
      <c r="L8" s="24"/>
      <c r="M8" s="24"/>
      <c r="N8" s="24"/>
      <c r="O8" s="24"/>
      <c r="P8" s="24"/>
      <c r="Q8" s="24"/>
      <c r="R8" s="1" t="s">
        <v>1</v>
      </c>
      <c r="S8" s="1"/>
      <c r="T8" s="1"/>
      <c r="U8" s="1"/>
      <c r="V8" s="1"/>
      <c r="W8" s="1"/>
      <c r="X8" s="1"/>
      <c r="Y8" s="1"/>
      <c r="Z8" s="1"/>
      <c r="AA8" s="1"/>
      <c r="AB8" s="1"/>
      <c r="AC8" s="1"/>
      <c r="AD8" s="1"/>
      <c r="AE8" s="1"/>
      <c r="AF8" s="1"/>
      <c r="AG8" s="1"/>
      <c r="AH8" s="1"/>
      <c r="AI8" s="1"/>
      <c r="AK8" t="s">
        <v>22</v>
      </c>
    </row>
    <row r="9" spans="1:37" ht="22.5" customHeight="1" x14ac:dyDescent="0.2">
      <c r="A9" s="3"/>
      <c r="B9" s="3"/>
      <c r="C9" s="3"/>
      <c r="D9" s="3"/>
      <c r="E9" s="3"/>
      <c r="F9" s="3"/>
      <c r="G9" s="3"/>
      <c r="H9" s="3"/>
      <c r="I9" s="3"/>
      <c r="J9" s="3"/>
      <c r="K9" s="3"/>
      <c r="L9" s="3"/>
      <c r="M9" s="3"/>
      <c r="N9" s="3"/>
      <c r="O9" s="3"/>
      <c r="P9" s="3"/>
      <c r="Q9" s="3"/>
      <c r="R9" s="1"/>
      <c r="S9" s="1"/>
      <c r="T9" s="1"/>
      <c r="U9" s="1"/>
      <c r="V9" s="1"/>
      <c r="W9" s="1"/>
      <c r="X9" s="25"/>
      <c r="Y9" s="25"/>
      <c r="Z9" s="25"/>
      <c r="AA9" s="25"/>
      <c r="AB9" s="25"/>
      <c r="AC9" s="25"/>
      <c r="AD9" s="25"/>
      <c r="AE9" s="25"/>
      <c r="AF9" s="25"/>
      <c r="AG9" s="25"/>
      <c r="AH9" s="25"/>
      <c r="AI9" s="25"/>
    </row>
    <row r="10" spans="1:37" ht="15.75" customHeight="1" x14ac:dyDescent="0.2">
      <c r="A10" s="26" t="s">
        <v>2</v>
      </c>
      <c r="B10" s="26"/>
      <c r="C10" s="26"/>
      <c r="D10" s="26"/>
      <c r="E10" s="27" t="s">
        <v>20</v>
      </c>
      <c r="F10" s="27"/>
      <c r="G10" s="27"/>
      <c r="H10" s="27"/>
      <c r="I10" s="27"/>
      <c r="J10" s="27"/>
      <c r="K10" s="27"/>
      <c r="L10" s="27"/>
      <c r="M10" s="27"/>
      <c r="N10" s="27"/>
      <c r="O10" s="27"/>
      <c r="P10" s="27"/>
      <c r="Q10" s="27"/>
      <c r="R10" s="1"/>
      <c r="S10" s="1"/>
      <c r="T10" s="1"/>
      <c r="U10" s="1"/>
      <c r="V10" s="1"/>
      <c r="W10" s="4"/>
      <c r="X10" s="4"/>
      <c r="Y10" s="4"/>
      <c r="Z10" s="4"/>
      <c r="AA10" s="4"/>
      <c r="AB10" s="4"/>
      <c r="AC10" s="4"/>
      <c r="AD10" s="4"/>
      <c r="AE10" s="4"/>
      <c r="AF10" s="4"/>
      <c r="AG10" s="4"/>
      <c r="AH10" s="4"/>
      <c r="AI10" s="4"/>
    </row>
    <row r="11" spans="1:37" ht="15.75" customHeight="1" x14ac:dyDescent="0.2">
      <c r="A11" s="28" t="s">
        <v>3</v>
      </c>
      <c r="B11" s="28"/>
      <c r="C11" s="28"/>
      <c r="D11" s="28"/>
      <c r="E11" s="29" t="s">
        <v>4</v>
      </c>
      <c r="F11" s="29"/>
      <c r="G11" s="29"/>
      <c r="H11" s="29"/>
      <c r="I11" s="29"/>
      <c r="J11" s="29"/>
      <c r="K11" s="29"/>
      <c r="L11" s="29"/>
      <c r="M11" s="29"/>
      <c r="N11" s="29"/>
      <c r="O11" s="29"/>
      <c r="P11" s="29"/>
      <c r="Q11" s="29"/>
      <c r="R11" s="1"/>
      <c r="S11" s="1"/>
      <c r="T11" s="1"/>
      <c r="U11" s="1"/>
      <c r="V11" s="1"/>
      <c r="W11" s="5"/>
      <c r="X11" s="5"/>
      <c r="Y11" s="5"/>
      <c r="Z11" s="6"/>
      <c r="AA11" s="6"/>
      <c r="AB11" s="6"/>
      <c r="AC11" s="6"/>
      <c r="AD11" s="6"/>
      <c r="AE11" s="6"/>
      <c r="AF11" s="6"/>
      <c r="AG11" s="6"/>
      <c r="AH11" s="6"/>
      <c r="AI11" s="6"/>
    </row>
    <row r="12" spans="1:37" ht="15.75" customHeight="1" x14ac:dyDescent="0.2">
      <c r="A12" s="28" t="s">
        <v>5</v>
      </c>
      <c r="B12" s="28"/>
      <c r="C12" s="28"/>
      <c r="D12" s="28"/>
      <c r="E12" s="29" t="s">
        <v>6</v>
      </c>
      <c r="F12" s="29"/>
      <c r="G12" s="29"/>
      <c r="H12" s="29"/>
      <c r="I12" s="29"/>
      <c r="J12" s="29"/>
      <c r="K12" s="29"/>
      <c r="L12" s="29"/>
      <c r="M12" s="29"/>
      <c r="N12" s="29"/>
      <c r="O12" s="29"/>
      <c r="P12" s="29"/>
      <c r="Q12" s="29"/>
      <c r="R12" s="1"/>
      <c r="S12" s="1"/>
      <c r="T12" s="1"/>
      <c r="U12" s="1"/>
      <c r="V12" s="1"/>
      <c r="W12" s="1"/>
      <c r="X12" s="1"/>
      <c r="Y12" s="30" t="s">
        <v>7</v>
      </c>
      <c r="Z12" s="30"/>
      <c r="AA12" s="30"/>
      <c r="AB12" s="30"/>
      <c r="AC12" s="31" t="s">
        <v>8</v>
      </c>
      <c r="AD12" s="32"/>
      <c r="AE12" s="32"/>
      <c r="AF12" s="33"/>
    </row>
    <row r="13" spans="1:37" ht="15.75" customHeight="1" x14ac:dyDescent="0.2">
      <c r="A13" s="7"/>
      <c r="B13" s="7"/>
      <c r="C13" s="7"/>
      <c r="D13" s="7"/>
      <c r="E13" s="34" t="s">
        <v>52</v>
      </c>
      <c r="F13" s="34"/>
      <c r="G13" s="34"/>
      <c r="H13" s="34"/>
      <c r="I13" s="34"/>
      <c r="J13" s="34"/>
      <c r="K13" s="34"/>
      <c r="L13" s="34"/>
      <c r="M13" s="34"/>
      <c r="N13" s="34"/>
      <c r="O13" s="34"/>
      <c r="P13" s="34"/>
      <c r="Q13" s="34"/>
      <c r="R13" s="1"/>
      <c r="S13" s="1"/>
      <c r="T13" s="1"/>
      <c r="U13" s="1"/>
      <c r="V13" s="1"/>
      <c r="W13" s="1"/>
      <c r="X13" s="1"/>
      <c r="Y13" s="36"/>
      <c r="Z13" s="36"/>
      <c r="AA13" s="36"/>
      <c r="AB13" s="36"/>
      <c r="AC13" s="37"/>
      <c r="AD13" s="38"/>
      <c r="AE13" s="38"/>
      <c r="AF13" s="39"/>
    </row>
    <row r="14" spans="1:37" ht="15.75" customHeight="1" x14ac:dyDescent="0.2">
      <c r="A14" s="26" t="s">
        <v>9</v>
      </c>
      <c r="B14" s="26"/>
      <c r="C14" s="26"/>
      <c r="D14" s="26"/>
      <c r="E14" s="34"/>
      <c r="F14" s="34"/>
      <c r="G14" s="34"/>
      <c r="H14" s="34"/>
      <c r="I14" s="34"/>
      <c r="J14" s="34"/>
      <c r="K14" s="34"/>
      <c r="L14" s="34"/>
      <c r="M14" s="34"/>
      <c r="N14" s="34"/>
      <c r="O14" s="34"/>
      <c r="P14" s="34"/>
      <c r="Q14" s="34"/>
      <c r="Y14" s="36"/>
      <c r="Z14" s="36"/>
      <c r="AA14" s="36"/>
      <c r="AB14" s="36"/>
      <c r="AC14" s="40"/>
      <c r="AD14" s="41"/>
      <c r="AE14" s="41"/>
      <c r="AF14" s="42"/>
    </row>
    <row r="15" spans="1:37" ht="15.75" customHeight="1" x14ac:dyDescent="0.2">
      <c r="E15" s="35"/>
      <c r="F15" s="35"/>
      <c r="G15" s="35"/>
      <c r="H15" s="35"/>
      <c r="I15" s="35"/>
      <c r="J15" s="35"/>
      <c r="K15" s="35"/>
      <c r="L15" s="35"/>
      <c r="M15" s="35"/>
      <c r="N15" s="35"/>
      <c r="O15" s="35"/>
      <c r="P15" s="35"/>
      <c r="Q15" s="35"/>
      <c r="Y15" s="36"/>
      <c r="Z15" s="36"/>
      <c r="AA15" s="36"/>
      <c r="AB15" s="36"/>
      <c r="AC15" s="43"/>
      <c r="AD15" s="44"/>
      <c r="AE15" s="44"/>
      <c r="AF15" s="45"/>
    </row>
    <row r="17" spans="1:42"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42" ht="19" customHeight="1" x14ac:dyDescent="0.2">
      <c r="A18" s="46" t="s">
        <v>10</v>
      </c>
      <c r="B18" s="46"/>
      <c r="C18" s="46"/>
      <c r="D18" s="46"/>
      <c r="E18" s="46"/>
      <c r="F18" s="46"/>
      <c r="G18" s="46"/>
      <c r="H18" s="46"/>
      <c r="I18" s="46"/>
      <c r="J18" s="46"/>
      <c r="K18" s="46"/>
      <c r="L18" s="46"/>
      <c r="M18" s="46"/>
      <c r="N18" s="46"/>
      <c r="O18" s="46"/>
      <c r="P18" s="46" t="s">
        <v>11</v>
      </c>
      <c r="Q18" s="46"/>
      <c r="R18" s="46"/>
      <c r="S18" s="46"/>
      <c r="T18" s="46" t="s">
        <v>12</v>
      </c>
      <c r="U18" s="46"/>
      <c r="V18" s="46"/>
      <c r="W18" s="46" t="s">
        <v>13</v>
      </c>
      <c r="X18" s="46"/>
      <c r="Y18" s="46"/>
      <c r="Z18" s="46"/>
      <c r="AA18" s="46"/>
      <c r="AB18" s="46" t="s">
        <v>14</v>
      </c>
      <c r="AC18" s="46"/>
      <c r="AD18" s="46"/>
      <c r="AE18" s="46"/>
      <c r="AF18" s="46"/>
      <c r="AG18" s="46"/>
      <c r="AH18" s="46"/>
      <c r="AI18" s="46"/>
    </row>
    <row r="19" spans="1:42" ht="16" customHeight="1" x14ac:dyDescent="0.2">
      <c r="A19" s="54" t="s">
        <v>25</v>
      </c>
      <c r="B19" s="55"/>
      <c r="C19" s="55"/>
      <c r="D19" s="55"/>
      <c r="E19" s="55"/>
      <c r="F19" s="55"/>
      <c r="G19" s="55"/>
      <c r="H19" s="55"/>
      <c r="I19" s="55"/>
      <c r="J19" s="55"/>
      <c r="K19" s="55"/>
      <c r="L19" s="55"/>
      <c r="M19" s="55"/>
      <c r="N19" s="55"/>
      <c r="O19" s="55"/>
      <c r="P19" s="56"/>
      <c r="Q19" s="56"/>
      <c r="R19" s="56"/>
      <c r="S19" s="56"/>
      <c r="T19" s="57"/>
      <c r="U19" s="57"/>
      <c r="V19" s="57"/>
      <c r="W19" s="56"/>
      <c r="X19" s="56"/>
      <c r="Y19" s="56"/>
      <c r="Z19" s="56"/>
      <c r="AA19" s="56"/>
      <c r="AB19" s="58"/>
      <c r="AC19" s="59"/>
      <c r="AD19" s="59"/>
      <c r="AE19" s="59"/>
      <c r="AF19" s="59"/>
      <c r="AG19" s="59"/>
      <c r="AH19" s="59"/>
      <c r="AI19" s="60"/>
    </row>
    <row r="20" spans="1:42" ht="16" customHeight="1" x14ac:dyDescent="0.2">
      <c r="A20" s="47" t="s">
        <v>43</v>
      </c>
      <c r="B20" s="48"/>
      <c r="C20" s="48"/>
      <c r="D20" s="48"/>
      <c r="E20" s="48"/>
      <c r="F20" s="48"/>
      <c r="G20" s="48"/>
      <c r="H20" s="48"/>
      <c r="I20" s="48"/>
      <c r="J20" s="48"/>
      <c r="K20" s="48"/>
      <c r="L20" s="48"/>
      <c r="M20" s="48"/>
      <c r="N20" s="48"/>
      <c r="O20" s="48"/>
      <c r="P20" s="51"/>
      <c r="Q20" s="51"/>
      <c r="R20" s="51"/>
      <c r="S20" s="51"/>
      <c r="T20" s="51"/>
      <c r="U20" s="51"/>
      <c r="V20" s="51"/>
      <c r="W20" s="51"/>
      <c r="X20" s="51"/>
      <c r="Y20" s="51"/>
      <c r="Z20" s="51"/>
      <c r="AA20" s="51"/>
      <c r="AB20" s="52"/>
      <c r="AC20" s="52"/>
      <c r="AD20" s="52"/>
      <c r="AE20" s="52"/>
      <c r="AF20" s="52"/>
      <c r="AG20" s="52"/>
      <c r="AH20" s="52"/>
      <c r="AI20" s="53"/>
    </row>
    <row r="21" spans="1:42" ht="16" customHeight="1" x14ac:dyDescent="0.2">
      <c r="A21" s="47" t="s">
        <v>26</v>
      </c>
      <c r="B21" s="48"/>
      <c r="C21" s="48"/>
      <c r="D21" s="48"/>
      <c r="E21" s="48"/>
      <c r="F21" s="48"/>
      <c r="G21" s="48"/>
      <c r="H21" s="48"/>
      <c r="I21" s="48"/>
      <c r="J21" s="48"/>
      <c r="K21" s="48"/>
      <c r="L21" s="48"/>
      <c r="M21" s="48"/>
      <c r="N21" s="48"/>
      <c r="O21" s="48"/>
      <c r="P21" s="49">
        <v>3.5</v>
      </c>
      <c r="Q21" s="49"/>
      <c r="R21" s="49"/>
      <c r="S21" s="49"/>
      <c r="T21" s="50" t="s">
        <v>35</v>
      </c>
      <c r="U21" s="50"/>
      <c r="V21" s="50"/>
      <c r="W21" s="51">
        <v>8500</v>
      </c>
      <c r="X21" s="51"/>
      <c r="Y21" s="51"/>
      <c r="Z21" s="51"/>
      <c r="AA21" s="51"/>
      <c r="AB21" s="52">
        <f>W21*P21</f>
        <v>29750</v>
      </c>
      <c r="AC21" s="52"/>
      <c r="AD21" s="52"/>
      <c r="AE21" s="52"/>
      <c r="AF21" s="52"/>
      <c r="AG21" s="52"/>
      <c r="AH21" s="52"/>
      <c r="AI21" s="53"/>
    </row>
    <row r="22" spans="1:42" ht="16" customHeight="1" x14ac:dyDescent="0.2">
      <c r="A22" s="47" t="s">
        <v>27</v>
      </c>
      <c r="B22" s="48"/>
      <c r="C22" s="48"/>
      <c r="D22" s="48"/>
      <c r="E22" s="48"/>
      <c r="F22" s="48"/>
      <c r="G22" s="48"/>
      <c r="H22" s="48"/>
      <c r="I22" s="48"/>
      <c r="J22" s="48"/>
      <c r="K22" s="48"/>
      <c r="L22" s="48"/>
      <c r="M22" s="48"/>
      <c r="N22" s="48"/>
      <c r="O22" s="48"/>
      <c r="P22" s="51">
        <v>150</v>
      </c>
      <c r="Q22" s="51"/>
      <c r="R22" s="51"/>
      <c r="S22" s="51"/>
      <c r="T22" s="50" t="s">
        <v>30</v>
      </c>
      <c r="U22" s="50"/>
      <c r="V22" s="50"/>
      <c r="W22" s="51" t="s">
        <v>23</v>
      </c>
      <c r="X22" s="51"/>
      <c r="Y22" s="51"/>
      <c r="Z22" s="51"/>
      <c r="AA22" s="51"/>
      <c r="AB22" s="52" t="s">
        <v>23</v>
      </c>
      <c r="AC22" s="52"/>
      <c r="AD22" s="52"/>
      <c r="AE22" s="52"/>
      <c r="AF22" s="52"/>
      <c r="AG22" s="52"/>
      <c r="AH22" s="52"/>
      <c r="AI22" s="53"/>
    </row>
    <row r="23" spans="1:42" ht="16" customHeight="1" x14ac:dyDescent="0.2">
      <c r="A23" s="47" t="s">
        <v>55</v>
      </c>
      <c r="B23" s="48"/>
      <c r="C23" s="48"/>
      <c r="D23" s="48"/>
      <c r="E23" s="48"/>
      <c r="F23" s="48"/>
      <c r="G23" s="48"/>
      <c r="H23" s="48"/>
      <c r="I23" s="48"/>
      <c r="J23" s="48"/>
      <c r="K23" s="48"/>
      <c r="L23" s="48"/>
      <c r="M23" s="48"/>
      <c r="N23" s="48"/>
      <c r="O23" s="48"/>
      <c r="P23" s="51">
        <v>10</v>
      </c>
      <c r="Q23" s="51"/>
      <c r="R23" s="51"/>
      <c r="S23" s="51"/>
      <c r="T23" s="50" t="s">
        <v>30</v>
      </c>
      <c r="U23" s="50"/>
      <c r="V23" s="50"/>
      <c r="W23" s="51">
        <v>80</v>
      </c>
      <c r="X23" s="51"/>
      <c r="Y23" s="51"/>
      <c r="Z23" s="51"/>
      <c r="AA23" s="51"/>
      <c r="AB23" s="52">
        <f>W23*P23</f>
        <v>800</v>
      </c>
      <c r="AC23" s="52"/>
      <c r="AD23" s="52"/>
      <c r="AE23" s="52"/>
      <c r="AF23" s="52"/>
      <c r="AG23" s="52"/>
      <c r="AH23" s="52"/>
      <c r="AI23" s="53"/>
    </row>
    <row r="24" spans="1:42" ht="16" customHeight="1" x14ac:dyDescent="0.2">
      <c r="A24" s="47" t="s">
        <v>62</v>
      </c>
      <c r="B24" s="48"/>
      <c r="C24" s="48"/>
      <c r="D24" s="48"/>
      <c r="E24" s="48"/>
      <c r="F24" s="48"/>
      <c r="G24" s="48"/>
      <c r="H24" s="48"/>
      <c r="I24" s="48"/>
      <c r="J24" s="48"/>
      <c r="K24" s="48"/>
      <c r="L24" s="48"/>
      <c r="M24" s="48"/>
      <c r="N24" s="48"/>
      <c r="O24" s="48"/>
      <c r="P24" s="51">
        <v>1</v>
      </c>
      <c r="Q24" s="51"/>
      <c r="R24" s="51"/>
      <c r="S24" s="51"/>
      <c r="T24" s="50" t="s">
        <v>30</v>
      </c>
      <c r="U24" s="50"/>
      <c r="V24" s="50"/>
      <c r="W24" s="51">
        <v>240</v>
      </c>
      <c r="X24" s="51"/>
      <c r="Y24" s="51"/>
      <c r="Z24" s="51"/>
      <c r="AA24" s="51"/>
      <c r="AB24" s="52">
        <f>W24*P24</f>
        <v>240</v>
      </c>
      <c r="AC24" s="52"/>
      <c r="AD24" s="52"/>
      <c r="AE24" s="52"/>
      <c r="AF24" s="52"/>
      <c r="AG24" s="52"/>
      <c r="AH24" s="52"/>
      <c r="AI24" s="53"/>
    </row>
    <row r="25" spans="1:42" ht="16" customHeight="1" x14ac:dyDescent="0.2">
      <c r="A25" s="47"/>
      <c r="B25" s="48"/>
      <c r="C25" s="48"/>
      <c r="D25" s="48"/>
      <c r="E25" s="48"/>
      <c r="F25" s="48"/>
      <c r="G25" s="48"/>
      <c r="H25" s="48"/>
      <c r="I25" s="48"/>
      <c r="J25" s="48"/>
      <c r="K25" s="48"/>
      <c r="L25" s="48"/>
      <c r="M25" s="48"/>
      <c r="N25" s="48"/>
      <c r="O25" s="48"/>
      <c r="P25" s="51"/>
      <c r="Q25" s="51"/>
      <c r="R25" s="51"/>
      <c r="S25" s="51"/>
      <c r="T25" s="50"/>
      <c r="U25" s="50"/>
      <c r="V25" s="50"/>
      <c r="W25" s="51"/>
      <c r="X25" s="51"/>
      <c r="Y25" s="51"/>
      <c r="Z25" s="51"/>
      <c r="AA25" s="51"/>
      <c r="AB25" s="52"/>
      <c r="AC25" s="52"/>
      <c r="AD25" s="52"/>
      <c r="AE25" s="52"/>
      <c r="AF25" s="52"/>
      <c r="AG25" s="52"/>
      <c r="AH25" s="52"/>
      <c r="AI25" s="53"/>
    </row>
    <row r="26" spans="1:42" ht="16" customHeight="1" x14ac:dyDescent="0.2">
      <c r="A26" s="47" t="s">
        <v>58</v>
      </c>
      <c r="B26" s="48"/>
      <c r="C26" s="48"/>
      <c r="D26" s="48"/>
      <c r="E26" s="48"/>
      <c r="F26" s="48"/>
      <c r="G26" s="48"/>
      <c r="H26" s="48"/>
      <c r="I26" s="48"/>
      <c r="J26" s="48"/>
      <c r="K26" s="48"/>
      <c r="L26" s="48"/>
      <c r="M26" s="48"/>
      <c r="N26" s="48"/>
      <c r="O26" s="48"/>
      <c r="P26" s="51"/>
      <c r="Q26" s="51"/>
      <c r="R26" s="51"/>
      <c r="S26" s="51"/>
      <c r="T26" s="50"/>
      <c r="U26" s="50"/>
      <c r="V26" s="50"/>
      <c r="W26" s="51"/>
      <c r="X26" s="51"/>
      <c r="Y26" s="51"/>
      <c r="Z26" s="51"/>
      <c r="AA26" s="51"/>
      <c r="AB26" s="52"/>
      <c r="AC26" s="52"/>
      <c r="AD26" s="52"/>
      <c r="AE26" s="52"/>
      <c r="AF26" s="52"/>
      <c r="AG26" s="52"/>
      <c r="AH26" s="52"/>
      <c r="AI26" s="53"/>
    </row>
    <row r="27" spans="1:42" ht="16" customHeight="1" x14ac:dyDescent="0.2">
      <c r="A27" s="47" t="s">
        <v>57</v>
      </c>
      <c r="B27" s="48"/>
      <c r="C27" s="48"/>
      <c r="D27" s="48"/>
      <c r="E27" s="48"/>
      <c r="F27" s="48"/>
      <c r="G27" s="48"/>
      <c r="H27" s="48"/>
      <c r="I27" s="48"/>
      <c r="J27" s="48"/>
      <c r="K27" s="48"/>
      <c r="L27" s="48"/>
      <c r="M27" s="48"/>
      <c r="N27" s="48"/>
      <c r="O27" s="48"/>
      <c r="P27" s="51"/>
      <c r="Q27" s="51"/>
      <c r="R27" s="51"/>
      <c r="S27" s="51"/>
      <c r="T27" s="50"/>
      <c r="U27" s="50"/>
      <c r="V27" s="50"/>
      <c r="W27" s="51"/>
      <c r="X27" s="51"/>
      <c r="Y27" s="51"/>
      <c r="Z27" s="51"/>
      <c r="AA27" s="51"/>
      <c r="AB27" s="52"/>
      <c r="AC27" s="52"/>
      <c r="AD27" s="52"/>
      <c r="AE27" s="52"/>
      <c r="AF27" s="52"/>
      <c r="AG27" s="52"/>
      <c r="AH27" s="52"/>
      <c r="AI27" s="53"/>
    </row>
    <row r="28" spans="1:42" ht="16" customHeight="1" x14ac:dyDescent="0.2">
      <c r="A28" s="47" t="s">
        <v>26</v>
      </c>
      <c r="B28" s="48"/>
      <c r="C28" s="48"/>
      <c r="D28" s="48"/>
      <c r="E28" s="48"/>
      <c r="F28" s="48"/>
      <c r="G28" s="48"/>
      <c r="H28" s="48"/>
      <c r="I28" s="48"/>
      <c r="J28" s="48"/>
      <c r="K28" s="48"/>
      <c r="L28" s="48"/>
      <c r="M28" s="48"/>
      <c r="N28" s="48"/>
      <c r="O28" s="48"/>
      <c r="P28" s="49">
        <v>0.1</v>
      </c>
      <c r="Q28" s="49"/>
      <c r="R28" s="49"/>
      <c r="S28" s="49"/>
      <c r="T28" s="50" t="s">
        <v>35</v>
      </c>
      <c r="U28" s="50"/>
      <c r="V28" s="50"/>
      <c r="W28" s="51">
        <v>8500</v>
      </c>
      <c r="X28" s="51"/>
      <c r="Y28" s="51"/>
      <c r="Z28" s="51"/>
      <c r="AA28" s="51"/>
      <c r="AB28" s="52">
        <f>W28*P28</f>
        <v>850</v>
      </c>
      <c r="AC28" s="52"/>
      <c r="AD28" s="52"/>
      <c r="AE28" s="52"/>
      <c r="AF28" s="52"/>
      <c r="AG28" s="52"/>
      <c r="AH28" s="52"/>
      <c r="AI28" s="53"/>
    </row>
    <row r="29" spans="1:42" ht="16" customHeight="1" x14ac:dyDescent="0.2">
      <c r="A29" s="47" t="s">
        <v>56</v>
      </c>
      <c r="B29" s="48"/>
      <c r="C29" s="48"/>
      <c r="D29" s="48"/>
      <c r="E29" s="48"/>
      <c r="F29" s="48"/>
      <c r="G29" s="48"/>
      <c r="H29" s="48"/>
      <c r="I29" s="48"/>
      <c r="J29" s="48"/>
      <c r="K29" s="48"/>
      <c r="L29" s="48"/>
      <c r="M29" s="48"/>
      <c r="N29" s="48"/>
      <c r="O29" s="48"/>
      <c r="P29" s="51"/>
      <c r="Q29" s="51"/>
      <c r="R29" s="51"/>
      <c r="S29" s="51"/>
      <c r="T29" s="50"/>
      <c r="U29" s="50"/>
      <c r="V29" s="50"/>
      <c r="W29" s="51"/>
      <c r="X29" s="51"/>
      <c r="Y29" s="51"/>
      <c r="Z29" s="51"/>
      <c r="AA29" s="51"/>
      <c r="AB29" s="52"/>
      <c r="AC29" s="52"/>
      <c r="AD29" s="52"/>
      <c r="AE29" s="52"/>
      <c r="AF29" s="52"/>
      <c r="AG29" s="52"/>
      <c r="AH29" s="52"/>
      <c r="AI29" s="53"/>
    </row>
    <row r="30" spans="1:42" ht="16" customHeight="1" x14ac:dyDescent="0.2">
      <c r="A30" s="47" t="s">
        <v>27</v>
      </c>
      <c r="B30" s="48"/>
      <c r="C30" s="48"/>
      <c r="D30" s="48"/>
      <c r="E30" s="48"/>
      <c r="F30" s="48"/>
      <c r="G30" s="48"/>
      <c r="H30" s="48"/>
      <c r="I30" s="48"/>
      <c r="J30" s="48"/>
      <c r="K30" s="48"/>
      <c r="L30" s="48"/>
      <c r="M30" s="48"/>
      <c r="N30" s="48"/>
      <c r="O30" s="48"/>
      <c r="P30" s="51">
        <v>3</v>
      </c>
      <c r="Q30" s="51"/>
      <c r="R30" s="51"/>
      <c r="S30" s="51"/>
      <c r="T30" s="50" t="s">
        <v>30</v>
      </c>
      <c r="U30" s="50"/>
      <c r="V30" s="50"/>
      <c r="W30" s="51" t="s">
        <v>23</v>
      </c>
      <c r="X30" s="51"/>
      <c r="Y30" s="51"/>
      <c r="Z30" s="51"/>
      <c r="AA30" s="51"/>
      <c r="AB30" s="52" t="s">
        <v>23</v>
      </c>
      <c r="AC30" s="52"/>
      <c r="AD30" s="52"/>
      <c r="AE30" s="52"/>
      <c r="AF30" s="52"/>
      <c r="AG30" s="52"/>
      <c r="AH30" s="52"/>
      <c r="AI30" s="53"/>
    </row>
    <row r="31" spans="1:42" ht="16" customHeight="1" x14ac:dyDescent="0.2">
      <c r="A31" s="47" t="s">
        <v>59</v>
      </c>
      <c r="B31" s="48"/>
      <c r="C31" s="48"/>
      <c r="D31" s="48"/>
      <c r="E31" s="48"/>
      <c r="F31" s="48"/>
      <c r="G31" s="48"/>
      <c r="H31" s="48"/>
      <c r="I31" s="48"/>
      <c r="J31" s="48"/>
      <c r="K31" s="48"/>
      <c r="L31" s="48"/>
      <c r="M31" s="48"/>
      <c r="N31" s="48"/>
      <c r="O31" s="48"/>
      <c r="P31" s="51"/>
      <c r="Q31" s="51"/>
      <c r="R31" s="51"/>
      <c r="S31" s="51"/>
      <c r="T31" s="50"/>
      <c r="U31" s="50"/>
      <c r="V31" s="50"/>
      <c r="W31" s="51"/>
      <c r="X31" s="51"/>
      <c r="Y31" s="51"/>
      <c r="Z31" s="51"/>
      <c r="AA31" s="51"/>
      <c r="AB31" s="52"/>
      <c r="AC31" s="52"/>
      <c r="AD31" s="52"/>
      <c r="AE31" s="52"/>
      <c r="AF31" s="52"/>
      <c r="AG31" s="52"/>
      <c r="AH31" s="52"/>
      <c r="AI31" s="53"/>
    </row>
    <row r="32" spans="1:42" ht="16" customHeight="1" x14ac:dyDescent="0.2">
      <c r="A32" s="47" t="s">
        <v>26</v>
      </c>
      <c r="B32" s="48"/>
      <c r="C32" s="48"/>
      <c r="D32" s="48"/>
      <c r="E32" s="48"/>
      <c r="F32" s="48"/>
      <c r="G32" s="48"/>
      <c r="H32" s="48"/>
      <c r="I32" s="48"/>
      <c r="J32" s="48"/>
      <c r="K32" s="48"/>
      <c r="L32" s="48"/>
      <c r="M32" s="48"/>
      <c r="N32" s="48"/>
      <c r="O32" s="48"/>
      <c r="P32" s="49">
        <v>5</v>
      </c>
      <c r="Q32" s="49"/>
      <c r="R32" s="49"/>
      <c r="S32" s="49"/>
      <c r="T32" s="50" t="s">
        <v>35</v>
      </c>
      <c r="U32" s="50"/>
      <c r="V32" s="50"/>
      <c r="W32" s="51">
        <v>8500</v>
      </c>
      <c r="X32" s="51"/>
      <c r="Y32" s="51"/>
      <c r="Z32" s="51"/>
      <c r="AA32" s="51"/>
      <c r="AB32" s="52">
        <f>W32*P32</f>
        <v>42500</v>
      </c>
      <c r="AC32" s="52"/>
      <c r="AD32" s="52"/>
      <c r="AE32" s="52"/>
      <c r="AF32" s="52"/>
      <c r="AG32" s="52"/>
      <c r="AH32" s="52"/>
      <c r="AI32" s="53"/>
      <c r="AK32" s="11"/>
      <c r="AM32" s="10"/>
      <c r="AP32" t="s">
        <v>24</v>
      </c>
    </row>
    <row r="33" spans="1:35" ht="16" customHeight="1" x14ac:dyDescent="0.2">
      <c r="A33" s="47" t="s">
        <v>60</v>
      </c>
      <c r="B33" s="48"/>
      <c r="C33" s="48"/>
      <c r="D33" s="48"/>
      <c r="E33" s="48"/>
      <c r="F33" s="48"/>
      <c r="G33" s="48"/>
      <c r="H33" s="48"/>
      <c r="I33" s="48"/>
      <c r="J33" s="48"/>
      <c r="K33" s="48"/>
      <c r="L33" s="48"/>
      <c r="M33" s="48"/>
      <c r="N33" s="48"/>
      <c r="O33" s="48"/>
      <c r="P33" s="49">
        <v>4.5</v>
      </c>
      <c r="Q33" s="49"/>
      <c r="R33" s="49"/>
      <c r="S33" s="49"/>
      <c r="T33" s="50" t="s">
        <v>35</v>
      </c>
      <c r="U33" s="50"/>
      <c r="V33" s="50"/>
      <c r="W33" s="51">
        <v>6000</v>
      </c>
      <c r="X33" s="51"/>
      <c r="Y33" s="51"/>
      <c r="Z33" s="51"/>
      <c r="AA33" s="51"/>
      <c r="AB33" s="52">
        <f>W33*P33</f>
        <v>27000</v>
      </c>
      <c r="AC33" s="52"/>
      <c r="AD33" s="52"/>
      <c r="AE33" s="52"/>
      <c r="AF33" s="52"/>
      <c r="AG33" s="52"/>
      <c r="AH33" s="52"/>
      <c r="AI33" s="53"/>
    </row>
    <row r="34" spans="1:35" ht="16" customHeight="1" x14ac:dyDescent="0.2">
      <c r="A34" s="47" t="s">
        <v>27</v>
      </c>
      <c r="B34" s="48"/>
      <c r="C34" s="48"/>
      <c r="D34" s="48"/>
      <c r="E34" s="48"/>
      <c r="F34" s="48"/>
      <c r="G34" s="48"/>
      <c r="H34" s="48"/>
      <c r="I34" s="48"/>
      <c r="J34" s="48"/>
      <c r="K34" s="48"/>
      <c r="L34" s="48"/>
      <c r="M34" s="48"/>
      <c r="N34" s="48"/>
      <c r="O34" s="48"/>
      <c r="P34" s="51">
        <v>15</v>
      </c>
      <c r="Q34" s="51"/>
      <c r="R34" s="51"/>
      <c r="S34" s="51"/>
      <c r="T34" s="50" t="s">
        <v>30</v>
      </c>
      <c r="U34" s="50"/>
      <c r="V34" s="50"/>
      <c r="W34" s="51" t="s">
        <v>23</v>
      </c>
      <c r="X34" s="51"/>
      <c r="Y34" s="51"/>
      <c r="Z34" s="51"/>
      <c r="AA34" s="51"/>
      <c r="AB34" s="52" t="s">
        <v>23</v>
      </c>
      <c r="AC34" s="52"/>
      <c r="AD34" s="52"/>
      <c r="AE34" s="52"/>
      <c r="AF34" s="52"/>
      <c r="AG34" s="52"/>
      <c r="AH34" s="52"/>
      <c r="AI34" s="53"/>
    </row>
    <row r="35" spans="1:35" ht="16" customHeight="1" x14ac:dyDescent="0.2">
      <c r="A35" s="47" t="s">
        <v>61</v>
      </c>
      <c r="B35" s="48"/>
      <c r="C35" s="48"/>
      <c r="D35" s="48"/>
      <c r="E35" s="48"/>
      <c r="F35" s="48"/>
      <c r="G35" s="48"/>
      <c r="H35" s="48"/>
      <c r="I35" s="48"/>
      <c r="J35" s="48"/>
      <c r="K35" s="48"/>
      <c r="L35" s="48"/>
      <c r="M35" s="48"/>
      <c r="N35" s="48"/>
      <c r="O35" s="48"/>
      <c r="P35" s="51"/>
      <c r="Q35" s="51"/>
      <c r="R35" s="51"/>
      <c r="S35" s="51"/>
      <c r="T35" s="50"/>
      <c r="U35" s="50"/>
      <c r="V35" s="50"/>
      <c r="W35" s="51"/>
      <c r="X35" s="51"/>
      <c r="Y35" s="51"/>
      <c r="Z35" s="51"/>
      <c r="AA35" s="51"/>
      <c r="AB35" s="52"/>
      <c r="AC35" s="52"/>
      <c r="AD35" s="52"/>
      <c r="AE35" s="52"/>
      <c r="AF35" s="52"/>
      <c r="AG35" s="52"/>
      <c r="AH35" s="52"/>
      <c r="AI35" s="53"/>
    </row>
    <row r="36" spans="1:35" ht="16" customHeight="1" x14ac:dyDescent="0.2">
      <c r="A36" s="47" t="s">
        <v>26</v>
      </c>
      <c r="B36" s="48"/>
      <c r="C36" s="48"/>
      <c r="D36" s="48"/>
      <c r="E36" s="48"/>
      <c r="F36" s="48"/>
      <c r="G36" s="48"/>
      <c r="H36" s="48"/>
      <c r="I36" s="48"/>
      <c r="J36" s="48"/>
      <c r="K36" s="48"/>
      <c r="L36" s="48"/>
      <c r="M36" s="48"/>
      <c r="N36" s="48"/>
      <c r="O36" s="48"/>
      <c r="P36" s="49">
        <v>2</v>
      </c>
      <c r="Q36" s="49"/>
      <c r="R36" s="49"/>
      <c r="S36" s="49"/>
      <c r="T36" s="50" t="s">
        <v>35</v>
      </c>
      <c r="U36" s="50"/>
      <c r="V36" s="50"/>
      <c r="W36" s="51">
        <v>8500</v>
      </c>
      <c r="X36" s="51"/>
      <c r="Y36" s="51"/>
      <c r="Z36" s="51"/>
      <c r="AA36" s="51"/>
      <c r="AB36" s="52">
        <f>W36*P36</f>
        <v>17000</v>
      </c>
      <c r="AC36" s="52"/>
      <c r="AD36" s="52"/>
      <c r="AE36" s="52"/>
      <c r="AF36" s="52"/>
      <c r="AG36" s="52"/>
      <c r="AH36" s="52"/>
      <c r="AI36" s="53"/>
    </row>
    <row r="37" spans="1:35" ht="16" customHeight="1" x14ac:dyDescent="0.2">
      <c r="A37" s="47" t="s">
        <v>27</v>
      </c>
      <c r="B37" s="48"/>
      <c r="C37" s="48"/>
      <c r="D37" s="48"/>
      <c r="E37" s="48"/>
      <c r="F37" s="48"/>
      <c r="G37" s="48"/>
      <c r="H37" s="48"/>
      <c r="I37" s="48"/>
      <c r="J37" s="48"/>
      <c r="K37" s="48"/>
      <c r="L37" s="48"/>
      <c r="M37" s="48"/>
      <c r="N37" s="48"/>
      <c r="O37" s="48"/>
      <c r="P37" s="51">
        <v>2</v>
      </c>
      <c r="Q37" s="51"/>
      <c r="R37" s="51"/>
      <c r="S37" s="51"/>
      <c r="T37" s="50" t="s">
        <v>30</v>
      </c>
      <c r="U37" s="50"/>
      <c r="V37" s="50"/>
      <c r="W37" s="51" t="s">
        <v>23</v>
      </c>
      <c r="X37" s="51"/>
      <c r="Y37" s="51"/>
      <c r="Z37" s="51"/>
      <c r="AA37" s="51"/>
      <c r="AB37" s="52" t="s">
        <v>23</v>
      </c>
      <c r="AC37" s="52"/>
      <c r="AD37" s="52"/>
      <c r="AE37" s="52"/>
      <c r="AF37" s="52"/>
      <c r="AG37" s="52"/>
      <c r="AH37" s="52"/>
      <c r="AI37" s="53"/>
    </row>
    <row r="38" spans="1:35" ht="16" customHeight="1" x14ac:dyDescent="0.2">
      <c r="A38" s="47" t="s">
        <v>63</v>
      </c>
      <c r="B38" s="48"/>
      <c r="C38" s="48"/>
      <c r="D38" s="48"/>
      <c r="E38" s="48"/>
      <c r="F38" s="48"/>
      <c r="G38" s="48"/>
      <c r="H38" s="48"/>
      <c r="I38" s="48"/>
      <c r="J38" s="48"/>
      <c r="K38" s="48"/>
      <c r="L38" s="48"/>
      <c r="M38" s="48"/>
      <c r="N38" s="48"/>
      <c r="O38" s="48"/>
      <c r="P38" s="51"/>
      <c r="Q38" s="51"/>
      <c r="R38" s="51"/>
      <c r="S38" s="51"/>
      <c r="T38" s="50"/>
      <c r="U38" s="50"/>
      <c r="V38" s="50"/>
      <c r="W38" s="51"/>
      <c r="X38" s="51"/>
      <c r="Y38" s="51"/>
      <c r="Z38" s="51"/>
      <c r="AA38" s="51"/>
      <c r="AB38" s="52"/>
      <c r="AC38" s="52"/>
      <c r="AD38" s="52"/>
      <c r="AE38" s="52"/>
      <c r="AF38" s="52"/>
      <c r="AG38" s="52"/>
      <c r="AH38" s="52"/>
      <c r="AI38" s="53"/>
    </row>
    <row r="39" spans="1:35" ht="16" customHeight="1" x14ac:dyDescent="0.2">
      <c r="A39" s="47" t="s">
        <v>26</v>
      </c>
      <c r="B39" s="48"/>
      <c r="C39" s="48"/>
      <c r="D39" s="48"/>
      <c r="E39" s="48"/>
      <c r="F39" s="48"/>
      <c r="G39" s="48"/>
      <c r="H39" s="48"/>
      <c r="I39" s="48"/>
      <c r="J39" s="48"/>
      <c r="K39" s="48"/>
      <c r="L39" s="48"/>
      <c r="M39" s="48"/>
      <c r="N39" s="48"/>
      <c r="O39" s="48"/>
      <c r="P39" s="49">
        <v>0.5</v>
      </c>
      <c r="Q39" s="49"/>
      <c r="R39" s="49"/>
      <c r="S39" s="49"/>
      <c r="T39" s="50" t="s">
        <v>35</v>
      </c>
      <c r="U39" s="50"/>
      <c r="V39" s="50"/>
      <c r="W39" s="51">
        <v>8500</v>
      </c>
      <c r="X39" s="51"/>
      <c r="Y39" s="51"/>
      <c r="Z39" s="51"/>
      <c r="AA39" s="51"/>
      <c r="AB39" s="52">
        <f>W39*P39</f>
        <v>4250</v>
      </c>
      <c r="AC39" s="52"/>
      <c r="AD39" s="52"/>
      <c r="AE39" s="52"/>
      <c r="AF39" s="52"/>
      <c r="AG39" s="52"/>
      <c r="AH39" s="52"/>
      <c r="AI39" s="53"/>
    </row>
    <row r="40" spans="1:35" ht="16" customHeight="1" x14ac:dyDescent="0.2">
      <c r="A40" s="47" t="s">
        <v>27</v>
      </c>
      <c r="B40" s="48"/>
      <c r="C40" s="48"/>
      <c r="D40" s="48"/>
      <c r="E40" s="48"/>
      <c r="F40" s="48"/>
      <c r="G40" s="48"/>
      <c r="H40" s="48"/>
      <c r="I40" s="48"/>
      <c r="J40" s="48"/>
      <c r="K40" s="48"/>
      <c r="L40" s="48"/>
      <c r="M40" s="48"/>
      <c r="N40" s="48"/>
      <c r="O40" s="48"/>
      <c r="P40" s="51">
        <v>50</v>
      </c>
      <c r="Q40" s="51"/>
      <c r="R40" s="51"/>
      <c r="S40" s="51"/>
      <c r="T40" s="50" t="s">
        <v>30</v>
      </c>
      <c r="U40" s="50"/>
      <c r="V40" s="50"/>
      <c r="W40" s="51" t="s">
        <v>23</v>
      </c>
      <c r="X40" s="51"/>
      <c r="Y40" s="51"/>
      <c r="Z40" s="51"/>
      <c r="AA40" s="51"/>
      <c r="AB40" s="52" t="s">
        <v>23</v>
      </c>
      <c r="AC40" s="52"/>
      <c r="AD40" s="52"/>
      <c r="AE40" s="52"/>
      <c r="AF40" s="52"/>
      <c r="AG40" s="52"/>
      <c r="AH40" s="52"/>
      <c r="AI40" s="53"/>
    </row>
    <row r="41" spans="1:35" ht="16" customHeight="1" x14ac:dyDescent="0.2">
      <c r="A41" s="47"/>
      <c r="B41" s="48"/>
      <c r="C41" s="48"/>
      <c r="D41" s="48"/>
      <c r="E41" s="48"/>
      <c r="F41" s="48"/>
      <c r="G41" s="48"/>
      <c r="H41" s="48"/>
      <c r="I41" s="48"/>
      <c r="J41" s="48"/>
      <c r="K41" s="48"/>
      <c r="L41" s="48"/>
      <c r="M41" s="48"/>
      <c r="N41" s="48"/>
      <c r="O41" s="48"/>
      <c r="P41" s="51"/>
      <c r="Q41" s="51"/>
      <c r="R41" s="51"/>
      <c r="S41" s="51"/>
      <c r="T41" s="50"/>
      <c r="U41" s="50"/>
      <c r="V41" s="50"/>
      <c r="W41" s="51"/>
      <c r="X41" s="51"/>
      <c r="Y41" s="51"/>
      <c r="Z41" s="51"/>
      <c r="AA41" s="51"/>
      <c r="AB41" s="52"/>
      <c r="AC41" s="52"/>
      <c r="AD41" s="52"/>
      <c r="AE41" s="52"/>
      <c r="AF41" s="52"/>
      <c r="AG41" s="52"/>
      <c r="AH41" s="52"/>
      <c r="AI41" s="53"/>
    </row>
    <row r="42" spans="1:35" ht="16" customHeight="1" x14ac:dyDescent="0.2">
      <c r="A42" s="47" t="s">
        <v>28</v>
      </c>
      <c r="B42" s="48"/>
      <c r="C42" s="48"/>
      <c r="D42" s="48"/>
      <c r="E42" s="48"/>
      <c r="F42" s="48"/>
      <c r="G42" s="48"/>
      <c r="H42" s="48"/>
      <c r="I42" s="48"/>
      <c r="J42" s="48"/>
      <c r="K42" s="48"/>
      <c r="L42" s="48"/>
      <c r="M42" s="48"/>
      <c r="N42" s="48"/>
      <c r="O42" s="48"/>
      <c r="P42" s="51">
        <v>1</v>
      </c>
      <c r="Q42" s="51"/>
      <c r="R42" s="51"/>
      <c r="S42" s="51"/>
      <c r="T42" s="50" t="s">
        <v>29</v>
      </c>
      <c r="U42" s="50"/>
      <c r="V42" s="50"/>
      <c r="W42" s="51">
        <v>20000</v>
      </c>
      <c r="X42" s="51"/>
      <c r="Y42" s="51"/>
      <c r="Z42" s="51"/>
      <c r="AA42" s="51"/>
      <c r="AB42" s="52">
        <f>W42*P42</f>
        <v>20000</v>
      </c>
      <c r="AC42" s="52"/>
      <c r="AD42" s="52"/>
      <c r="AE42" s="52"/>
      <c r="AF42" s="52"/>
      <c r="AG42" s="52"/>
      <c r="AH42" s="52"/>
      <c r="AI42" s="53"/>
    </row>
    <row r="43" spans="1:35" ht="16" customHeight="1" x14ac:dyDescent="0.2">
      <c r="A43" s="73" t="s">
        <v>31</v>
      </c>
      <c r="B43" s="74"/>
      <c r="C43" s="74"/>
      <c r="D43" s="74"/>
      <c r="E43" s="74"/>
      <c r="F43" s="74"/>
      <c r="G43" s="74"/>
      <c r="H43" s="74"/>
      <c r="I43" s="74"/>
      <c r="J43" s="74"/>
      <c r="K43" s="74"/>
      <c r="L43" s="74"/>
      <c r="M43" s="74"/>
      <c r="N43" s="74"/>
      <c r="O43" s="74"/>
      <c r="P43" s="51"/>
      <c r="Q43" s="51"/>
      <c r="R43" s="51"/>
      <c r="S43" s="51"/>
      <c r="T43" s="50"/>
      <c r="U43" s="50"/>
      <c r="V43" s="50"/>
      <c r="W43" s="51"/>
      <c r="X43" s="51"/>
      <c r="Y43" s="51"/>
      <c r="Z43" s="51"/>
      <c r="AA43" s="51"/>
      <c r="AB43" s="52"/>
      <c r="AC43" s="52"/>
      <c r="AD43" s="52"/>
      <c r="AE43" s="52"/>
      <c r="AF43" s="52"/>
      <c r="AG43" s="52"/>
      <c r="AH43" s="52"/>
      <c r="AI43" s="53"/>
    </row>
    <row r="44" spans="1:35" ht="16" customHeight="1" x14ac:dyDescent="0.2">
      <c r="A44" s="75"/>
      <c r="B44" s="76"/>
      <c r="C44" s="76"/>
      <c r="D44" s="76"/>
      <c r="E44" s="76"/>
      <c r="F44" s="76"/>
      <c r="G44" s="76"/>
      <c r="H44" s="76"/>
      <c r="I44" s="76"/>
      <c r="J44" s="76"/>
      <c r="K44" s="76"/>
      <c r="L44" s="76"/>
      <c r="M44" s="76"/>
      <c r="N44" s="76"/>
      <c r="O44" s="76"/>
      <c r="P44" s="77"/>
      <c r="Q44" s="77"/>
      <c r="R44" s="77"/>
      <c r="S44" s="77"/>
      <c r="T44" s="50"/>
      <c r="U44" s="50"/>
      <c r="V44" s="50"/>
      <c r="W44" s="51"/>
      <c r="X44" s="51"/>
      <c r="Y44" s="51"/>
      <c r="Z44" s="51"/>
      <c r="AA44" s="51"/>
      <c r="AB44" s="52"/>
      <c r="AC44" s="52"/>
      <c r="AD44" s="52"/>
      <c r="AE44" s="52"/>
      <c r="AF44" s="52"/>
      <c r="AG44" s="52"/>
      <c r="AH44" s="52"/>
      <c r="AI44" s="53"/>
    </row>
    <row r="45" spans="1:35" ht="16" customHeight="1" x14ac:dyDescent="0.2">
      <c r="P45" s="46" t="s">
        <v>15</v>
      </c>
      <c r="Q45" s="46"/>
      <c r="R45" s="46"/>
      <c r="S45" s="46"/>
      <c r="T45" s="46"/>
      <c r="U45" s="46"/>
      <c r="V45" s="46"/>
      <c r="W45" s="46"/>
      <c r="X45" s="46"/>
      <c r="Y45" s="46"/>
      <c r="Z45" s="46"/>
      <c r="AA45" s="46"/>
      <c r="AB45" s="80">
        <f>SUM(AB20:AI44)</f>
        <v>142390</v>
      </c>
      <c r="AC45" s="80"/>
      <c r="AD45" s="80"/>
      <c r="AE45" s="80"/>
      <c r="AF45" s="80"/>
      <c r="AG45" s="80"/>
      <c r="AH45" s="80"/>
      <c r="AI45" s="81"/>
    </row>
    <row r="46" spans="1:35" ht="16" customHeight="1" x14ac:dyDescent="0.2">
      <c r="P46" s="46" t="s">
        <v>16</v>
      </c>
      <c r="Q46" s="46"/>
      <c r="R46" s="46"/>
      <c r="S46" s="46"/>
      <c r="T46" s="46"/>
      <c r="U46" s="46"/>
      <c r="V46" s="46"/>
      <c r="W46" s="46"/>
      <c r="X46" s="46"/>
      <c r="Y46" s="46"/>
      <c r="Z46" s="46"/>
      <c r="AA46" s="46"/>
      <c r="AB46" s="71">
        <f>AB45*10%</f>
        <v>14239</v>
      </c>
      <c r="AC46" s="71"/>
      <c r="AD46" s="71"/>
      <c r="AE46" s="71"/>
      <c r="AF46" s="71"/>
      <c r="AG46" s="71"/>
      <c r="AH46" s="71"/>
      <c r="AI46" s="72"/>
    </row>
    <row r="47" spans="1:35" ht="16" customHeight="1" x14ac:dyDescent="0.2">
      <c r="P47" s="46" t="s">
        <v>17</v>
      </c>
      <c r="Q47" s="46"/>
      <c r="R47" s="46"/>
      <c r="S47" s="46"/>
      <c r="T47" s="46"/>
      <c r="U47" s="46"/>
      <c r="V47" s="46"/>
      <c r="W47" s="46"/>
      <c r="X47" s="46"/>
      <c r="Y47" s="46"/>
      <c r="Z47" s="46"/>
      <c r="AA47" s="46"/>
      <c r="AB47" s="88">
        <f>AB45+AB46</f>
        <v>156629</v>
      </c>
      <c r="AC47" s="88"/>
      <c r="AD47" s="88"/>
      <c r="AE47" s="88"/>
      <c r="AF47" s="88"/>
      <c r="AG47" s="88"/>
      <c r="AH47" s="88"/>
      <c r="AI47" s="89"/>
    </row>
    <row r="48" spans="1:35" ht="16" customHeight="1" x14ac:dyDescent="0.2"/>
    <row r="49" spans="1:35" ht="15" customHeight="1" x14ac:dyDescent="0.2">
      <c r="A49" s="90" t="s">
        <v>18</v>
      </c>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2"/>
    </row>
    <row r="50" spans="1:35" ht="15" customHeight="1" x14ac:dyDescent="0.2">
      <c r="A50" s="93" t="s">
        <v>64</v>
      </c>
      <c r="B50" s="94"/>
      <c r="C50" s="94"/>
      <c r="D50" s="94"/>
      <c r="E50" s="94"/>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5"/>
    </row>
    <row r="51" spans="1:35" ht="15" customHeight="1" x14ac:dyDescent="0.2">
      <c r="A51" s="82"/>
      <c r="B51" s="83"/>
      <c r="C51" s="83"/>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4"/>
    </row>
    <row r="52" spans="1:35" ht="15" customHeight="1" x14ac:dyDescent="0.2">
      <c r="A52" s="82"/>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4"/>
    </row>
    <row r="53" spans="1:35" ht="15" customHeight="1" x14ac:dyDescent="0.2">
      <c r="A53" s="82"/>
      <c r="B53" s="83"/>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4"/>
    </row>
    <row r="54" spans="1:35" ht="15" customHeight="1" x14ac:dyDescent="0.2">
      <c r="A54" s="82"/>
      <c r="B54" s="83"/>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4"/>
    </row>
    <row r="55" spans="1:35" ht="15" customHeight="1" x14ac:dyDescent="0.2">
      <c r="A55" s="85"/>
      <c r="B55" s="86"/>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86"/>
      <c r="AI55" s="87"/>
    </row>
  </sheetData>
  <mergeCells count="167">
    <mergeCell ref="AB25:AI25"/>
    <mergeCell ref="A37:O37"/>
    <mergeCell ref="P37:S37"/>
    <mergeCell ref="T37:V37"/>
    <mergeCell ref="W37:AA37"/>
    <mergeCell ref="AB37:AI37"/>
    <mergeCell ref="A38:O38"/>
    <mergeCell ref="P38:S38"/>
    <mergeCell ref="T38:V38"/>
    <mergeCell ref="W38:AA38"/>
    <mergeCell ref="AB38:AI38"/>
    <mergeCell ref="A35:O35"/>
    <mergeCell ref="P35:S35"/>
    <mergeCell ref="T35:V35"/>
    <mergeCell ref="W35:AA35"/>
    <mergeCell ref="AB35:AI35"/>
    <mergeCell ref="A36:O36"/>
    <mergeCell ref="P36:S36"/>
    <mergeCell ref="T36:V36"/>
    <mergeCell ref="W36:AA36"/>
    <mergeCell ref="AB36:AI36"/>
    <mergeCell ref="A34:O34"/>
    <mergeCell ref="P34:S34"/>
    <mergeCell ref="T34:V34"/>
    <mergeCell ref="A23:O23"/>
    <mergeCell ref="P23:S23"/>
    <mergeCell ref="T23:V23"/>
    <mergeCell ref="W23:AA23"/>
    <mergeCell ref="AB23:AI23"/>
    <mergeCell ref="A27:O27"/>
    <mergeCell ref="P27:S27"/>
    <mergeCell ref="T27:V27"/>
    <mergeCell ref="W27:AA27"/>
    <mergeCell ref="AB27:AI27"/>
    <mergeCell ref="A26:O26"/>
    <mergeCell ref="P26:S26"/>
    <mergeCell ref="T26:V26"/>
    <mergeCell ref="W26:AA26"/>
    <mergeCell ref="AB26:AI26"/>
    <mergeCell ref="A24:O24"/>
    <mergeCell ref="P24:S24"/>
    <mergeCell ref="T24:V24"/>
    <mergeCell ref="W24:AA24"/>
    <mergeCell ref="AB24:AI24"/>
    <mergeCell ref="A25:O25"/>
    <mergeCell ref="P25:S25"/>
    <mergeCell ref="T25:V25"/>
    <mergeCell ref="W25:AA25"/>
    <mergeCell ref="A51:AI51"/>
    <mergeCell ref="A52:AI52"/>
    <mergeCell ref="A53:AI53"/>
    <mergeCell ref="A54:AI54"/>
    <mergeCell ref="A55:AI55"/>
    <mergeCell ref="A28:O28"/>
    <mergeCell ref="P28:S28"/>
    <mergeCell ref="T28:V28"/>
    <mergeCell ref="W28:AA28"/>
    <mergeCell ref="AB28:AI28"/>
    <mergeCell ref="P46:AA46"/>
    <mergeCell ref="AB46:AI46"/>
    <mergeCell ref="P47:AA47"/>
    <mergeCell ref="AB47:AI47"/>
    <mergeCell ref="A49:AI49"/>
    <mergeCell ref="A50:AI50"/>
    <mergeCell ref="A44:O44"/>
    <mergeCell ref="P44:S44"/>
    <mergeCell ref="T44:V44"/>
    <mergeCell ref="W44:AA44"/>
    <mergeCell ref="AB44:AI44"/>
    <mergeCell ref="P45:AA45"/>
    <mergeCell ref="AB45:AI45"/>
    <mergeCell ref="A42:O42"/>
    <mergeCell ref="P42:S42"/>
    <mergeCell ref="T42:V42"/>
    <mergeCell ref="W42:AA42"/>
    <mergeCell ref="AB42:AI42"/>
    <mergeCell ref="A43:O43"/>
    <mergeCell ref="P43:S43"/>
    <mergeCell ref="T43:V43"/>
    <mergeCell ref="W43:AA43"/>
    <mergeCell ref="AB43:AI43"/>
    <mergeCell ref="A41:O41"/>
    <mergeCell ref="P41:S41"/>
    <mergeCell ref="T41:V41"/>
    <mergeCell ref="W41:AA41"/>
    <mergeCell ref="AB41:AI41"/>
    <mergeCell ref="A39:O39"/>
    <mergeCell ref="P39:S39"/>
    <mergeCell ref="T39:V39"/>
    <mergeCell ref="W39:AA39"/>
    <mergeCell ref="AB39:AI39"/>
    <mergeCell ref="A40:O40"/>
    <mergeCell ref="P40:S40"/>
    <mergeCell ref="T40:V40"/>
    <mergeCell ref="W40:AA40"/>
    <mergeCell ref="AB40:AI40"/>
    <mergeCell ref="W34:AA34"/>
    <mergeCell ref="AB34:AI34"/>
    <mergeCell ref="A33:O33"/>
    <mergeCell ref="P33:S33"/>
    <mergeCell ref="T33:V33"/>
    <mergeCell ref="W33:AA33"/>
    <mergeCell ref="AB33:AI33"/>
    <mergeCell ref="A31:O31"/>
    <mergeCell ref="P31:S31"/>
    <mergeCell ref="T31:V31"/>
    <mergeCell ref="W31:AA31"/>
    <mergeCell ref="AB31:AI31"/>
    <mergeCell ref="A32:O32"/>
    <mergeCell ref="P32:S32"/>
    <mergeCell ref="T32:V32"/>
    <mergeCell ref="W32:AA32"/>
    <mergeCell ref="AB32:AI32"/>
    <mergeCell ref="A29:O29"/>
    <mergeCell ref="P29:S29"/>
    <mergeCell ref="T29:V29"/>
    <mergeCell ref="W29:AA29"/>
    <mergeCell ref="AB29:AI29"/>
    <mergeCell ref="A30:O30"/>
    <mergeCell ref="P30:S30"/>
    <mergeCell ref="T30:V30"/>
    <mergeCell ref="W30:AA30"/>
    <mergeCell ref="AB30:AI30"/>
    <mergeCell ref="A20:O20"/>
    <mergeCell ref="P20:S20"/>
    <mergeCell ref="T20:V20"/>
    <mergeCell ref="W20:AA20"/>
    <mergeCell ref="AB20:AI20"/>
    <mergeCell ref="A22:O22"/>
    <mergeCell ref="P22:S22"/>
    <mergeCell ref="T22:V22"/>
    <mergeCell ref="W22:AA22"/>
    <mergeCell ref="AB22:AI22"/>
    <mergeCell ref="A21:O21"/>
    <mergeCell ref="P21:S21"/>
    <mergeCell ref="T21:V21"/>
    <mergeCell ref="W21:AA21"/>
    <mergeCell ref="AB21:AI21"/>
    <mergeCell ref="A18:O18"/>
    <mergeCell ref="P18:S18"/>
    <mergeCell ref="T18:V18"/>
    <mergeCell ref="W18:AA18"/>
    <mergeCell ref="AB18:AI18"/>
    <mergeCell ref="A19:O19"/>
    <mergeCell ref="P19:S19"/>
    <mergeCell ref="T19:V19"/>
    <mergeCell ref="W19:AA19"/>
    <mergeCell ref="AB19:AI19"/>
    <mergeCell ref="A11:D11"/>
    <mergeCell ref="E11:Q11"/>
    <mergeCell ref="A12:D12"/>
    <mergeCell ref="E12:Q12"/>
    <mergeCell ref="Y12:AB12"/>
    <mergeCell ref="AC12:AF12"/>
    <mergeCell ref="E13:Q15"/>
    <mergeCell ref="Y13:AB15"/>
    <mergeCell ref="AC13:AF15"/>
    <mergeCell ref="A14:D14"/>
    <mergeCell ref="A1:AI2"/>
    <mergeCell ref="A4:N5"/>
    <mergeCell ref="O4:Q5"/>
    <mergeCell ref="Z4:AI4"/>
    <mergeCell ref="A7:G8"/>
    <mergeCell ref="H7:Q8"/>
    <mergeCell ref="X9:AI9"/>
    <mergeCell ref="A10:D10"/>
    <mergeCell ref="E10:Q10"/>
  </mergeCells>
  <phoneticPr fontId="15"/>
  <printOptions horizontalCentered="1"/>
  <pageMargins left="0.82677165354330717" right="0.59055118110236227" top="0.59055118110236227" bottom="0.35433070866141736" header="0.31496062992125984" footer="0.31496062992125984"/>
  <pageSetup paperSize="9" scale="5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257BA-58BA-40D5-8C3D-8AE743F7939E}">
  <sheetPr>
    <pageSetUpPr fitToPage="1"/>
  </sheetPr>
  <dimension ref="A1:AP60"/>
  <sheetViews>
    <sheetView topLeftCell="A7" zoomScaleNormal="100" workbookViewId="0">
      <selection activeCell="A24" sqref="A24:O24"/>
    </sheetView>
  </sheetViews>
  <sheetFormatPr defaultRowHeight="13" x14ac:dyDescent="0.2"/>
  <cols>
    <col min="1" max="36" width="2.453125" customWidth="1"/>
    <col min="37" max="37" width="25.26953125" bestFit="1" customWidth="1"/>
    <col min="38" max="38" width="2.453125" customWidth="1"/>
  </cols>
  <sheetData>
    <row r="1" spans="1:37" ht="20.25" customHeight="1" x14ac:dyDescent="0.2">
      <c r="A1" s="13" t="s">
        <v>51</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row>
    <row r="2" spans="1:37" ht="20.25" customHeight="1" x14ac:dyDescent="0.2">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K2" t="s">
        <v>21</v>
      </c>
    </row>
    <row r="3" spans="1:37"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7" ht="17.25" customHeight="1" x14ac:dyDescent="0.2">
      <c r="A4" s="15" t="s">
        <v>33</v>
      </c>
      <c r="B4" s="15"/>
      <c r="C4" s="15"/>
      <c r="D4" s="15"/>
      <c r="E4" s="15"/>
      <c r="F4" s="15"/>
      <c r="G4" s="15"/>
      <c r="H4" s="15"/>
      <c r="I4" s="15"/>
      <c r="J4" s="15"/>
      <c r="K4" s="15"/>
      <c r="L4" s="15"/>
      <c r="M4" s="15"/>
      <c r="N4" s="15"/>
      <c r="O4" s="17" t="s">
        <v>0</v>
      </c>
      <c r="P4" s="17"/>
      <c r="Q4" s="17"/>
      <c r="R4" s="1"/>
      <c r="S4" s="1"/>
      <c r="T4" s="1"/>
      <c r="U4" s="1"/>
      <c r="V4" s="1"/>
      <c r="W4" s="1"/>
      <c r="X4" s="1"/>
      <c r="Y4" s="1"/>
      <c r="Z4" s="19">
        <f ca="1">TODAY()</f>
        <v>45483</v>
      </c>
      <c r="AA4" s="19"/>
      <c r="AB4" s="19"/>
      <c r="AC4" s="19"/>
      <c r="AD4" s="19"/>
      <c r="AE4" s="19"/>
      <c r="AF4" s="19"/>
      <c r="AG4" s="19"/>
      <c r="AH4" s="19"/>
      <c r="AI4" s="19"/>
      <c r="AK4" t="s">
        <v>32</v>
      </c>
    </row>
    <row r="5" spans="1:37" ht="14.25" customHeight="1" thickBot="1" x14ac:dyDescent="0.25">
      <c r="A5" s="16"/>
      <c r="B5" s="16"/>
      <c r="C5" s="16"/>
      <c r="D5" s="16"/>
      <c r="E5" s="16"/>
      <c r="F5" s="16"/>
      <c r="G5" s="16"/>
      <c r="H5" s="16"/>
      <c r="I5" s="16"/>
      <c r="J5" s="16"/>
      <c r="K5" s="16"/>
      <c r="L5" s="16"/>
      <c r="M5" s="16"/>
      <c r="N5" s="16"/>
      <c r="O5" s="18"/>
      <c r="P5" s="18"/>
      <c r="Q5" s="18"/>
      <c r="R5" s="1"/>
      <c r="S5" s="1"/>
      <c r="T5" s="1"/>
      <c r="U5" s="1"/>
      <c r="V5" s="1"/>
      <c r="W5" s="1"/>
      <c r="X5" s="1"/>
      <c r="Y5" s="1"/>
    </row>
    <row r="6" spans="1:37" ht="16.5" x14ac:dyDescent="0.2">
      <c r="A6" s="2"/>
      <c r="B6" s="2"/>
      <c r="C6" s="2"/>
      <c r="D6" s="2"/>
      <c r="E6" s="2"/>
      <c r="F6" s="2"/>
      <c r="G6" s="2"/>
      <c r="H6" s="2"/>
      <c r="I6" s="2"/>
      <c r="J6" s="2"/>
      <c r="K6" s="2"/>
      <c r="L6" s="2"/>
      <c r="M6" s="2"/>
      <c r="N6" s="2"/>
      <c r="O6" s="2"/>
      <c r="P6" s="2"/>
      <c r="Q6" s="2"/>
      <c r="R6" s="1"/>
      <c r="S6" s="1"/>
      <c r="T6" s="1"/>
      <c r="U6" s="1"/>
      <c r="V6" s="1"/>
      <c r="W6" s="1"/>
      <c r="X6" s="1"/>
      <c r="Y6" s="1"/>
    </row>
    <row r="7" spans="1:37" ht="12.75" customHeight="1" x14ac:dyDescent="0.2">
      <c r="A7" s="20" t="s">
        <v>19</v>
      </c>
      <c r="B7" s="20"/>
      <c r="C7" s="20"/>
      <c r="D7" s="20"/>
      <c r="E7" s="20"/>
      <c r="F7" s="20"/>
      <c r="G7" s="20"/>
      <c r="H7" s="22">
        <f>AB52</f>
        <v>469755</v>
      </c>
      <c r="I7" s="23"/>
      <c r="J7" s="23"/>
      <c r="K7" s="23"/>
      <c r="L7" s="23"/>
      <c r="M7" s="23"/>
      <c r="N7" s="23"/>
      <c r="O7" s="23"/>
      <c r="P7" s="23"/>
      <c r="Q7" s="23"/>
      <c r="R7" s="1"/>
      <c r="S7" s="1"/>
      <c r="T7" s="1"/>
      <c r="U7" s="1"/>
      <c r="V7" s="1"/>
      <c r="W7" s="1"/>
      <c r="X7" s="1"/>
      <c r="Y7" s="1"/>
      <c r="Z7" s="1"/>
      <c r="AA7" s="1"/>
      <c r="AB7" s="1"/>
      <c r="AC7" s="1"/>
      <c r="AD7" s="1"/>
      <c r="AE7" s="1"/>
      <c r="AF7" s="1"/>
      <c r="AG7" s="1"/>
      <c r="AH7" s="1"/>
      <c r="AI7" s="1"/>
    </row>
    <row r="8" spans="1:37" ht="13.15" customHeight="1" thickBot="1" x14ac:dyDescent="0.25">
      <c r="A8" s="21"/>
      <c r="B8" s="21"/>
      <c r="C8" s="21"/>
      <c r="D8" s="21"/>
      <c r="E8" s="21"/>
      <c r="F8" s="21"/>
      <c r="G8" s="21"/>
      <c r="H8" s="24"/>
      <c r="I8" s="24"/>
      <c r="J8" s="24"/>
      <c r="K8" s="24"/>
      <c r="L8" s="24"/>
      <c r="M8" s="24"/>
      <c r="N8" s="24"/>
      <c r="O8" s="24"/>
      <c r="P8" s="24"/>
      <c r="Q8" s="24"/>
      <c r="R8" s="1" t="s">
        <v>1</v>
      </c>
      <c r="S8" s="1"/>
      <c r="T8" s="1"/>
      <c r="U8" s="1"/>
      <c r="V8" s="1"/>
      <c r="W8" s="1"/>
      <c r="X8" s="1"/>
      <c r="Y8" s="1"/>
      <c r="Z8" s="1"/>
      <c r="AA8" s="1"/>
      <c r="AB8" s="1"/>
      <c r="AC8" s="1"/>
      <c r="AD8" s="1"/>
      <c r="AE8" s="1"/>
      <c r="AF8" s="1"/>
      <c r="AG8" s="1"/>
      <c r="AH8" s="1"/>
      <c r="AI8" s="1"/>
      <c r="AK8" t="s">
        <v>22</v>
      </c>
    </row>
    <row r="9" spans="1:37" ht="22.5" customHeight="1" x14ac:dyDescent="0.2">
      <c r="A9" s="3"/>
      <c r="B9" s="3"/>
      <c r="C9" s="3"/>
      <c r="D9" s="3"/>
      <c r="E9" s="3"/>
      <c r="F9" s="3"/>
      <c r="G9" s="3"/>
      <c r="H9" s="3"/>
      <c r="I9" s="3"/>
      <c r="J9" s="3"/>
      <c r="K9" s="3"/>
      <c r="L9" s="3"/>
      <c r="M9" s="3"/>
      <c r="N9" s="3"/>
      <c r="O9" s="3"/>
      <c r="P9" s="3"/>
      <c r="Q9" s="3"/>
      <c r="R9" s="1"/>
      <c r="S9" s="1"/>
      <c r="T9" s="1"/>
      <c r="U9" s="1"/>
      <c r="V9" s="1"/>
      <c r="W9" s="1"/>
      <c r="X9" s="25"/>
      <c r="Y9" s="25"/>
      <c r="Z9" s="25"/>
      <c r="AA9" s="25"/>
      <c r="AB9" s="25"/>
      <c r="AC9" s="25"/>
      <c r="AD9" s="25"/>
      <c r="AE9" s="25"/>
      <c r="AF9" s="25"/>
      <c r="AG9" s="25"/>
      <c r="AH9" s="25"/>
      <c r="AI9" s="25"/>
    </row>
    <row r="10" spans="1:37" ht="15.75" customHeight="1" x14ac:dyDescent="0.2">
      <c r="A10" s="26" t="s">
        <v>2</v>
      </c>
      <c r="B10" s="26"/>
      <c r="C10" s="26"/>
      <c r="D10" s="26"/>
      <c r="E10" s="27" t="s">
        <v>20</v>
      </c>
      <c r="F10" s="27"/>
      <c r="G10" s="27"/>
      <c r="H10" s="27"/>
      <c r="I10" s="27"/>
      <c r="J10" s="27"/>
      <c r="K10" s="27"/>
      <c r="L10" s="27"/>
      <c r="M10" s="27"/>
      <c r="N10" s="27"/>
      <c r="O10" s="27"/>
      <c r="P10" s="27"/>
      <c r="Q10" s="27"/>
      <c r="R10" s="1"/>
      <c r="S10" s="1"/>
      <c r="T10" s="1"/>
      <c r="U10" s="1"/>
      <c r="V10" s="1"/>
      <c r="W10" s="4"/>
      <c r="X10" s="4"/>
      <c r="Y10" s="4"/>
      <c r="Z10" s="4"/>
      <c r="AA10" s="4"/>
      <c r="AB10" s="4"/>
      <c r="AC10" s="4"/>
      <c r="AD10" s="4"/>
      <c r="AE10" s="4"/>
      <c r="AF10" s="4"/>
      <c r="AG10" s="4"/>
      <c r="AH10" s="4"/>
      <c r="AI10" s="4"/>
    </row>
    <row r="11" spans="1:37" ht="15.75" customHeight="1" x14ac:dyDescent="0.2">
      <c r="A11" s="28" t="s">
        <v>3</v>
      </c>
      <c r="B11" s="28"/>
      <c r="C11" s="28"/>
      <c r="D11" s="28"/>
      <c r="E11" s="29" t="s">
        <v>4</v>
      </c>
      <c r="F11" s="29"/>
      <c r="G11" s="29"/>
      <c r="H11" s="29"/>
      <c r="I11" s="29"/>
      <c r="J11" s="29"/>
      <c r="K11" s="29"/>
      <c r="L11" s="29"/>
      <c r="M11" s="29"/>
      <c r="N11" s="29"/>
      <c r="O11" s="29"/>
      <c r="P11" s="29"/>
      <c r="Q11" s="29"/>
      <c r="R11" s="1"/>
      <c r="S11" s="1"/>
      <c r="T11" s="1"/>
      <c r="U11" s="1"/>
      <c r="V11" s="1"/>
      <c r="W11" s="5"/>
      <c r="X11" s="5"/>
      <c r="Y11" s="5"/>
      <c r="Z11" s="6"/>
      <c r="AA11" s="6"/>
      <c r="AB11" s="6"/>
      <c r="AC11" s="6"/>
      <c r="AD11" s="6"/>
      <c r="AE11" s="6"/>
      <c r="AF11" s="6"/>
      <c r="AG11" s="6"/>
      <c r="AH11" s="6"/>
      <c r="AI11" s="6"/>
    </row>
    <row r="12" spans="1:37" ht="15.75" customHeight="1" x14ac:dyDescent="0.2">
      <c r="A12" s="28" t="s">
        <v>5</v>
      </c>
      <c r="B12" s="28"/>
      <c r="C12" s="28"/>
      <c r="D12" s="28"/>
      <c r="E12" s="29" t="s">
        <v>6</v>
      </c>
      <c r="F12" s="29"/>
      <c r="G12" s="29"/>
      <c r="H12" s="29"/>
      <c r="I12" s="29"/>
      <c r="J12" s="29"/>
      <c r="K12" s="29"/>
      <c r="L12" s="29"/>
      <c r="M12" s="29"/>
      <c r="N12" s="29"/>
      <c r="O12" s="29"/>
      <c r="P12" s="29"/>
      <c r="Q12" s="29"/>
      <c r="R12" s="1"/>
      <c r="S12" s="1"/>
      <c r="T12" s="1"/>
      <c r="U12" s="1"/>
      <c r="V12" s="1"/>
      <c r="W12" s="1"/>
      <c r="X12" s="1"/>
      <c r="Y12" s="30" t="s">
        <v>7</v>
      </c>
      <c r="Z12" s="30"/>
      <c r="AA12" s="30"/>
      <c r="AB12" s="30"/>
      <c r="AC12" s="31" t="s">
        <v>8</v>
      </c>
      <c r="AD12" s="32"/>
      <c r="AE12" s="32"/>
      <c r="AF12" s="33"/>
    </row>
    <row r="13" spans="1:37" ht="15.75" customHeight="1" x14ac:dyDescent="0.2">
      <c r="A13" s="7"/>
      <c r="B13" s="7"/>
      <c r="C13" s="7"/>
      <c r="D13" s="7"/>
      <c r="E13" s="34" t="s">
        <v>52</v>
      </c>
      <c r="F13" s="34"/>
      <c r="G13" s="34"/>
      <c r="H13" s="34"/>
      <c r="I13" s="34"/>
      <c r="J13" s="34"/>
      <c r="K13" s="34"/>
      <c r="L13" s="34"/>
      <c r="M13" s="34"/>
      <c r="N13" s="34"/>
      <c r="O13" s="34"/>
      <c r="P13" s="34"/>
      <c r="Q13" s="34"/>
      <c r="R13" s="1"/>
      <c r="S13" s="1"/>
      <c r="T13" s="1"/>
      <c r="U13" s="1"/>
      <c r="V13" s="1"/>
      <c r="W13" s="1"/>
      <c r="X13" s="1"/>
      <c r="Y13" s="36"/>
      <c r="Z13" s="36"/>
      <c r="AA13" s="36"/>
      <c r="AB13" s="36"/>
      <c r="AC13" s="37"/>
      <c r="AD13" s="38"/>
      <c r="AE13" s="38"/>
      <c r="AF13" s="39"/>
    </row>
    <row r="14" spans="1:37" ht="15.75" customHeight="1" x14ac:dyDescent="0.2">
      <c r="A14" s="26" t="s">
        <v>9</v>
      </c>
      <c r="B14" s="26"/>
      <c r="C14" s="26"/>
      <c r="D14" s="26"/>
      <c r="E14" s="34"/>
      <c r="F14" s="34"/>
      <c r="G14" s="34"/>
      <c r="H14" s="34"/>
      <c r="I14" s="34"/>
      <c r="J14" s="34"/>
      <c r="K14" s="34"/>
      <c r="L14" s="34"/>
      <c r="M14" s="34"/>
      <c r="N14" s="34"/>
      <c r="O14" s="34"/>
      <c r="P14" s="34"/>
      <c r="Q14" s="34"/>
      <c r="Y14" s="36"/>
      <c r="Z14" s="36"/>
      <c r="AA14" s="36"/>
      <c r="AB14" s="36"/>
      <c r="AC14" s="40"/>
      <c r="AD14" s="41"/>
      <c r="AE14" s="41"/>
      <c r="AF14" s="42"/>
    </row>
    <row r="15" spans="1:37" ht="15.75" customHeight="1" x14ac:dyDescent="0.2">
      <c r="E15" s="35"/>
      <c r="F15" s="35"/>
      <c r="G15" s="35"/>
      <c r="H15" s="35"/>
      <c r="I15" s="35"/>
      <c r="J15" s="35"/>
      <c r="K15" s="35"/>
      <c r="L15" s="35"/>
      <c r="M15" s="35"/>
      <c r="N15" s="35"/>
      <c r="O15" s="35"/>
      <c r="P15" s="35"/>
      <c r="Q15" s="35"/>
      <c r="Y15" s="36"/>
      <c r="Z15" s="36"/>
      <c r="AA15" s="36"/>
      <c r="AB15" s="36"/>
      <c r="AC15" s="43"/>
      <c r="AD15" s="44"/>
      <c r="AE15" s="44"/>
      <c r="AF15" s="45"/>
    </row>
    <row r="17" spans="1:42"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42" ht="19" customHeight="1" x14ac:dyDescent="0.2">
      <c r="A18" s="46" t="s">
        <v>10</v>
      </c>
      <c r="B18" s="46"/>
      <c r="C18" s="46"/>
      <c r="D18" s="46"/>
      <c r="E18" s="46"/>
      <c r="F18" s="46"/>
      <c r="G18" s="46"/>
      <c r="H18" s="46"/>
      <c r="I18" s="46"/>
      <c r="J18" s="46"/>
      <c r="K18" s="46"/>
      <c r="L18" s="46"/>
      <c r="M18" s="46"/>
      <c r="N18" s="46"/>
      <c r="O18" s="46"/>
      <c r="P18" s="46" t="s">
        <v>11</v>
      </c>
      <c r="Q18" s="46"/>
      <c r="R18" s="46"/>
      <c r="S18" s="46"/>
      <c r="T18" s="46" t="s">
        <v>12</v>
      </c>
      <c r="U18" s="46"/>
      <c r="V18" s="46"/>
      <c r="W18" s="46" t="s">
        <v>13</v>
      </c>
      <c r="X18" s="46"/>
      <c r="Y18" s="46"/>
      <c r="Z18" s="46"/>
      <c r="AA18" s="46"/>
      <c r="AB18" s="46" t="s">
        <v>14</v>
      </c>
      <c r="AC18" s="46"/>
      <c r="AD18" s="46"/>
      <c r="AE18" s="46"/>
      <c r="AF18" s="46"/>
      <c r="AG18" s="46"/>
      <c r="AH18" s="46"/>
      <c r="AI18" s="46"/>
    </row>
    <row r="19" spans="1:42" ht="16" customHeight="1" x14ac:dyDescent="0.2">
      <c r="A19" s="54" t="s">
        <v>25</v>
      </c>
      <c r="B19" s="55"/>
      <c r="C19" s="55"/>
      <c r="D19" s="55"/>
      <c r="E19" s="55"/>
      <c r="F19" s="55"/>
      <c r="G19" s="55"/>
      <c r="H19" s="55"/>
      <c r="I19" s="55"/>
      <c r="J19" s="55"/>
      <c r="K19" s="55"/>
      <c r="L19" s="55"/>
      <c r="M19" s="55"/>
      <c r="N19" s="55"/>
      <c r="O19" s="55"/>
      <c r="P19" s="56"/>
      <c r="Q19" s="56"/>
      <c r="R19" s="56"/>
      <c r="S19" s="56"/>
      <c r="T19" s="57"/>
      <c r="U19" s="57"/>
      <c r="V19" s="57"/>
      <c r="W19" s="56"/>
      <c r="X19" s="56"/>
      <c r="Y19" s="56"/>
      <c r="Z19" s="56"/>
      <c r="AA19" s="56"/>
      <c r="AB19" s="58"/>
      <c r="AC19" s="59"/>
      <c r="AD19" s="59"/>
      <c r="AE19" s="59"/>
      <c r="AF19" s="59"/>
      <c r="AG19" s="59"/>
      <c r="AH19" s="59"/>
      <c r="AI19" s="60"/>
    </row>
    <row r="20" spans="1:42" ht="16" customHeight="1" x14ac:dyDescent="0.2">
      <c r="A20" s="47" t="s">
        <v>34</v>
      </c>
      <c r="B20" s="48"/>
      <c r="C20" s="48"/>
      <c r="D20" s="48"/>
      <c r="E20" s="48"/>
      <c r="F20" s="48"/>
      <c r="G20" s="48"/>
      <c r="H20" s="48"/>
      <c r="I20" s="48"/>
      <c r="J20" s="48"/>
      <c r="K20" s="48"/>
      <c r="L20" s="48"/>
      <c r="M20" s="48"/>
      <c r="N20" s="48"/>
      <c r="O20" s="48"/>
      <c r="P20" s="51"/>
      <c r="Q20" s="51"/>
      <c r="R20" s="51"/>
      <c r="S20" s="51"/>
      <c r="T20" s="51"/>
      <c r="U20" s="51"/>
      <c r="V20" s="51"/>
      <c r="W20" s="51"/>
      <c r="X20" s="51"/>
      <c r="Y20" s="51"/>
      <c r="Z20" s="51"/>
      <c r="AA20" s="51"/>
      <c r="AB20" s="52"/>
      <c r="AC20" s="52"/>
      <c r="AD20" s="52"/>
      <c r="AE20" s="52"/>
      <c r="AF20" s="52"/>
      <c r="AG20" s="52"/>
      <c r="AH20" s="52"/>
      <c r="AI20" s="53"/>
    </row>
    <row r="21" spans="1:42" ht="16" customHeight="1" x14ac:dyDescent="0.2">
      <c r="A21" s="47" t="s">
        <v>26</v>
      </c>
      <c r="B21" s="48"/>
      <c r="C21" s="48"/>
      <c r="D21" s="48"/>
      <c r="E21" s="48"/>
      <c r="F21" s="48"/>
      <c r="G21" s="48"/>
      <c r="H21" s="48"/>
      <c r="I21" s="48"/>
      <c r="J21" s="48"/>
      <c r="K21" s="48"/>
      <c r="L21" s="48"/>
      <c r="M21" s="48"/>
      <c r="N21" s="48"/>
      <c r="O21" s="48"/>
      <c r="P21" s="49">
        <v>0.5</v>
      </c>
      <c r="Q21" s="49"/>
      <c r="R21" s="49"/>
      <c r="S21" s="49"/>
      <c r="T21" s="50" t="s">
        <v>35</v>
      </c>
      <c r="U21" s="50"/>
      <c r="V21" s="50"/>
      <c r="W21" s="51">
        <v>8500</v>
      </c>
      <c r="X21" s="51"/>
      <c r="Y21" s="51"/>
      <c r="Z21" s="51"/>
      <c r="AA21" s="51"/>
      <c r="AB21" s="52">
        <f>W21*P21</f>
        <v>4250</v>
      </c>
      <c r="AC21" s="52"/>
      <c r="AD21" s="52"/>
      <c r="AE21" s="52"/>
      <c r="AF21" s="52"/>
      <c r="AG21" s="52"/>
      <c r="AH21" s="52"/>
      <c r="AI21" s="53"/>
    </row>
    <row r="22" spans="1:42" ht="16" customHeight="1" x14ac:dyDescent="0.2">
      <c r="A22" s="47" t="s">
        <v>36</v>
      </c>
      <c r="B22" s="48"/>
      <c r="C22" s="48"/>
      <c r="D22" s="48"/>
      <c r="E22" s="48"/>
      <c r="F22" s="48"/>
      <c r="G22" s="48"/>
      <c r="H22" s="48"/>
      <c r="I22" s="48"/>
      <c r="J22" s="48"/>
      <c r="K22" s="48"/>
      <c r="L22" s="48"/>
      <c r="M22" s="48"/>
      <c r="N22" s="48"/>
      <c r="O22" s="48"/>
      <c r="P22" s="51"/>
      <c r="Q22" s="51"/>
      <c r="R22" s="51"/>
      <c r="S22" s="51"/>
      <c r="T22" s="50"/>
      <c r="U22" s="50"/>
      <c r="V22" s="50"/>
      <c r="W22" s="51"/>
      <c r="X22" s="51"/>
      <c r="Y22" s="51"/>
      <c r="Z22" s="51"/>
      <c r="AA22" s="51"/>
      <c r="AB22" s="52"/>
      <c r="AC22" s="52"/>
      <c r="AD22" s="52"/>
      <c r="AE22" s="52"/>
      <c r="AF22" s="52"/>
      <c r="AG22" s="52"/>
      <c r="AH22" s="52"/>
      <c r="AI22" s="53"/>
    </row>
    <row r="23" spans="1:42" ht="16" customHeight="1" x14ac:dyDescent="0.2">
      <c r="A23" s="47" t="s">
        <v>26</v>
      </c>
      <c r="B23" s="48"/>
      <c r="C23" s="48"/>
      <c r="D23" s="48"/>
      <c r="E23" s="48"/>
      <c r="F23" s="48"/>
      <c r="G23" s="48"/>
      <c r="H23" s="48"/>
      <c r="I23" s="48"/>
      <c r="J23" s="48"/>
      <c r="K23" s="48"/>
      <c r="L23" s="48"/>
      <c r="M23" s="48"/>
      <c r="N23" s="48"/>
      <c r="O23" s="48"/>
      <c r="P23" s="49">
        <v>0.2</v>
      </c>
      <c r="Q23" s="49"/>
      <c r="R23" s="49"/>
      <c r="S23" s="49"/>
      <c r="T23" s="50" t="s">
        <v>35</v>
      </c>
      <c r="U23" s="50"/>
      <c r="V23" s="50"/>
      <c r="W23" s="51">
        <v>8500</v>
      </c>
      <c r="X23" s="51"/>
      <c r="Y23" s="51"/>
      <c r="Z23" s="51"/>
      <c r="AA23" s="51"/>
      <c r="AB23" s="52">
        <f>W23*P23</f>
        <v>1700</v>
      </c>
      <c r="AC23" s="52"/>
      <c r="AD23" s="52"/>
      <c r="AE23" s="52"/>
      <c r="AF23" s="52"/>
      <c r="AG23" s="52"/>
      <c r="AH23" s="52"/>
      <c r="AI23" s="53"/>
    </row>
    <row r="24" spans="1:42" ht="16" customHeight="1" x14ac:dyDescent="0.2">
      <c r="A24" s="47" t="s">
        <v>27</v>
      </c>
      <c r="B24" s="48"/>
      <c r="C24" s="48"/>
      <c r="D24" s="48"/>
      <c r="E24" s="48"/>
      <c r="F24" s="48"/>
      <c r="G24" s="48"/>
      <c r="H24" s="48"/>
      <c r="I24" s="48"/>
      <c r="J24" s="48"/>
      <c r="K24" s="48"/>
      <c r="L24" s="48"/>
      <c r="M24" s="48"/>
      <c r="N24" s="48"/>
      <c r="O24" s="48"/>
      <c r="P24" s="51">
        <v>150</v>
      </c>
      <c r="Q24" s="51"/>
      <c r="R24" s="51"/>
      <c r="S24" s="51"/>
      <c r="T24" s="50" t="s">
        <v>30</v>
      </c>
      <c r="U24" s="50"/>
      <c r="V24" s="50"/>
      <c r="W24" s="51" t="s">
        <v>23</v>
      </c>
      <c r="X24" s="51"/>
      <c r="Y24" s="51"/>
      <c r="Z24" s="51"/>
      <c r="AA24" s="51"/>
      <c r="AB24" s="52" t="s">
        <v>23</v>
      </c>
      <c r="AC24" s="52"/>
      <c r="AD24" s="52"/>
      <c r="AE24" s="52"/>
      <c r="AF24" s="52"/>
      <c r="AG24" s="52"/>
      <c r="AH24" s="52"/>
      <c r="AI24" s="53"/>
    </row>
    <row r="25" spans="1:42" ht="16" customHeight="1" x14ac:dyDescent="0.2">
      <c r="A25" s="47" t="s">
        <v>49</v>
      </c>
      <c r="B25" s="48"/>
      <c r="C25" s="48"/>
      <c r="D25" s="48"/>
      <c r="E25" s="48"/>
      <c r="F25" s="48"/>
      <c r="G25" s="48"/>
      <c r="H25" s="48"/>
      <c r="I25" s="48"/>
      <c r="J25" s="48"/>
      <c r="K25" s="48"/>
      <c r="L25" s="48"/>
      <c r="M25" s="48"/>
      <c r="N25" s="48"/>
      <c r="O25" s="48"/>
      <c r="P25" s="51"/>
      <c r="Q25" s="51"/>
      <c r="R25" s="51"/>
      <c r="S25" s="51"/>
      <c r="T25" s="50"/>
      <c r="U25" s="50"/>
      <c r="V25" s="50"/>
      <c r="W25" s="51"/>
      <c r="X25" s="51"/>
      <c r="Y25" s="51"/>
      <c r="Z25" s="51"/>
      <c r="AA25" s="51"/>
      <c r="AB25" s="52"/>
      <c r="AC25" s="52"/>
      <c r="AD25" s="52"/>
      <c r="AE25" s="52"/>
      <c r="AF25" s="52"/>
      <c r="AG25" s="52"/>
      <c r="AH25" s="52"/>
      <c r="AI25" s="53"/>
    </row>
    <row r="26" spans="1:42" ht="16" customHeight="1" x14ac:dyDescent="0.2">
      <c r="A26" s="47" t="s">
        <v>26</v>
      </c>
      <c r="B26" s="48"/>
      <c r="C26" s="48"/>
      <c r="D26" s="48"/>
      <c r="E26" s="48"/>
      <c r="F26" s="48"/>
      <c r="G26" s="48"/>
      <c r="H26" s="48"/>
      <c r="I26" s="48"/>
      <c r="J26" s="48"/>
      <c r="K26" s="48"/>
      <c r="L26" s="48"/>
      <c r="M26" s="48"/>
      <c r="N26" s="48"/>
      <c r="O26" s="48"/>
      <c r="P26" s="49">
        <v>0.6</v>
      </c>
      <c r="Q26" s="49"/>
      <c r="R26" s="49"/>
      <c r="S26" s="49"/>
      <c r="T26" s="50" t="s">
        <v>35</v>
      </c>
      <c r="U26" s="50"/>
      <c r="V26" s="50"/>
      <c r="W26" s="51">
        <v>8500</v>
      </c>
      <c r="X26" s="51"/>
      <c r="Y26" s="51"/>
      <c r="Z26" s="51"/>
      <c r="AA26" s="51"/>
      <c r="AB26" s="52">
        <f>W26*P26</f>
        <v>5100</v>
      </c>
      <c r="AC26" s="52"/>
      <c r="AD26" s="52"/>
      <c r="AE26" s="52"/>
      <c r="AF26" s="52"/>
      <c r="AG26" s="52"/>
      <c r="AH26" s="52"/>
      <c r="AI26" s="53"/>
    </row>
    <row r="27" spans="1:42" ht="16" customHeight="1" x14ac:dyDescent="0.2">
      <c r="A27" s="47" t="s">
        <v>37</v>
      </c>
      <c r="B27" s="48"/>
      <c r="C27" s="48"/>
      <c r="D27" s="48"/>
      <c r="E27" s="48"/>
      <c r="F27" s="48"/>
      <c r="G27" s="48"/>
      <c r="H27" s="48"/>
      <c r="I27" s="48"/>
      <c r="J27" s="48"/>
      <c r="K27" s="48"/>
      <c r="L27" s="48"/>
      <c r="M27" s="48"/>
      <c r="N27" s="48"/>
      <c r="O27" s="48"/>
      <c r="P27" s="51"/>
      <c r="Q27" s="51"/>
      <c r="R27" s="51"/>
      <c r="S27" s="51"/>
      <c r="T27" s="50"/>
      <c r="U27" s="50"/>
      <c r="V27" s="50"/>
      <c r="W27" s="51"/>
      <c r="X27" s="51"/>
      <c r="Y27" s="51"/>
      <c r="Z27" s="51"/>
      <c r="AA27" s="51"/>
      <c r="AB27" s="52"/>
      <c r="AC27" s="52"/>
      <c r="AD27" s="52"/>
      <c r="AE27" s="52"/>
      <c r="AF27" s="52"/>
      <c r="AG27" s="52"/>
      <c r="AH27" s="52"/>
      <c r="AI27" s="53"/>
    </row>
    <row r="28" spans="1:42" ht="16" customHeight="1" x14ac:dyDescent="0.2">
      <c r="A28" s="47" t="s">
        <v>26</v>
      </c>
      <c r="B28" s="48"/>
      <c r="C28" s="48"/>
      <c r="D28" s="48"/>
      <c r="E28" s="48"/>
      <c r="F28" s="48"/>
      <c r="G28" s="48"/>
      <c r="H28" s="48"/>
      <c r="I28" s="48"/>
      <c r="J28" s="48"/>
      <c r="K28" s="48"/>
      <c r="L28" s="48"/>
      <c r="M28" s="48"/>
      <c r="N28" s="48"/>
      <c r="O28" s="48"/>
      <c r="P28" s="49">
        <v>0.5</v>
      </c>
      <c r="Q28" s="49"/>
      <c r="R28" s="49"/>
      <c r="S28" s="49"/>
      <c r="T28" s="50" t="s">
        <v>35</v>
      </c>
      <c r="U28" s="50"/>
      <c r="V28" s="50"/>
      <c r="W28" s="51">
        <v>8500</v>
      </c>
      <c r="X28" s="51"/>
      <c r="Y28" s="51"/>
      <c r="Z28" s="51"/>
      <c r="AA28" s="51"/>
      <c r="AB28" s="52">
        <f>W28*P28</f>
        <v>4250</v>
      </c>
      <c r="AC28" s="52"/>
      <c r="AD28" s="52"/>
      <c r="AE28" s="52"/>
      <c r="AF28" s="52"/>
      <c r="AG28" s="52"/>
      <c r="AH28" s="52"/>
      <c r="AI28" s="53"/>
    </row>
    <row r="29" spans="1:42" ht="16" customHeight="1" x14ac:dyDescent="0.2">
      <c r="A29" s="47" t="s">
        <v>38</v>
      </c>
      <c r="B29" s="48"/>
      <c r="C29" s="48"/>
      <c r="D29" s="48"/>
      <c r="E29" s="48"/>
      <c r="F29" s="48"/>
      <c r="G29" s="48"/>
      <c r="H29" s="48"/>
      <c r="I29" s="48"/>
      <c r="J29" s="48"/>
      <c r="K29" s="48"/>
      <c r="L29" s="48"/>
      <c r="M29" s="48"/>
      <c r="N29" s="48"/>
      <c r="O29" s="48"/>
      <c r="P29" s="51"/>
      <c r="Q29" s="51"/>
      <c r="R29" s="51"/>
      <c r="S29" s="51"/>
      <c r="T29" s="50"/>
      <c r="U29" s="50"/>
      <c r="V29" s="50"/>
      <c r="W29" s="51"/>
      <c r="X29" s="51"/>
      <c r="Y29" s="51"/>
      <c r="Z29" s="51"/>
      <c r="AA29" s="51"/>
      <c r="AB29" s="52"/>
      <c r="AC29" s="52"/>
      <c r="AD29" s="52"/>
      <c r="AE29" s="52"/>
      <c r="AF29" s="52"/>
      <c r="AG29" s="52"/>
      <c r="AH29" s="52"/>
      <c r="AI29" s="53"/>
    </row>
    <row r="30" spans="1:42" ht="16" customHeight="1" x14ac:dyDescent="0.2">
      <c r="A30" s="47" t="s">
        <v>26</v>
      </c>
      <c r="B30" s="48"/>
      <c r="C30" s="48"/>
      <c r="D30" s="48"/>
      <c r="E30" s="48"/>
      <c r="F30" s="48"/>
      <c r="G30" s="48"/>
      <c r="H30" s="48"/>
      <c r="I30" s="48"/>
      <c r="J30" s="48"/>
      <c r="K30" s="48"/>
      <c r="L30" s="48"/>
      <c r="M30" s="48"/>
      <c r="N30" s="48"/>
      <c r="O30" s="48"/>
      <c r="P30" s="49">
        <v>0.3</v>
      </c>
      <c r="Q30" s="49"/>
      <c r="R30" s="49"/>
      <c r="S30" s="49"/>
      <c r="T30" s="50" t="s">
        <v>35</v>
      </c>
      <c r="U30" s="50"/>
      <c r="V30" s="50"/>
      <c r="W30" s="51">
        <v>8500</v>
      </c>
      <c r="X30" s="51"/>
      <c r="Y30" s="51"/>
      <c r="Z30" s="51"/>
      <c r="AA30" s="51"/>
      <c r="AB30" s="52">
        <f>W30*P30</f>
        <v>2550</v>
      </c>
      <c r="AC30" s="52"/>
      <c r="AD30" s="52"/>
      <c r="AE30" s="52"/>
      <c r="AF30" s="52"/>
      <c r="AG30" s="52"/>
      <c r="AH30" s="52"/>
      <c r="AI30" s="53"/>
    </row>
    <row r="31" spans="1:42" ht="16" customHeight="1" x14ac:dyDescent="0.2">
      <c r="A31" s="47" t="s">
        <v>39</v>
      </c>
      <c r="B31" s="48"/>
      <c r="C31" s="48"/>
      <c r="D31" s="48"/>
      <c r="E31" s="48"/>
      <c r="F31" s="48"/>
      <c r="G31" s="48"/>
      <c r="H31" s="48"/>
      <c r="I31" s="48"/>
      <c r="J31" s="48"/>
      <c r="K31" s="48"/>
      <c r="L31" s="48"/>
      <c r="M31" s="48"/>
      <c r="N31" s="48"/>
      <c r="O31" s="48"/>
      <c r="P31" s="51"/>
      <c r="Q31" s="51"/>
      <c r="R31" s="51"/>
      <c r="S31" s="51"/>
      <c r="T31" s="50"/>
      <c r="U31" s="50"/>
      <c r="V31" s="50"/>
      <c r="W31" s="51"/>
      <c r="X31" s="51"/>
      <c r="Y31" s="51"/>
      <c r="Z31" s="51"/>
      <c r="AA31" s="51"/>
      <c r="AB31" s="52"/>
      <c r="AC31" s="52"/>
      <c r="AD31" s="52"/>
      <c r="AE31" s="52"/>
      <c r="AF31" s="52"/>
      <c r="AG31" s="52"/>
      <c r="AH31" s="52"/>
      <c r="AI31" s="53"/>
    </row>
    <row r="32" spans="1:42" ht="16" customHeight="1" x14ac:dyDescent="0.2">
      <c r="A32" s="47" t="s">
        <v>27</v>
      </c>
      <c r="B32" s="48"/>
      <c r="C32" s="48"/>
      <c r="D32" s="48"/>
      <c r="E32" s="48"/>
      <c r="F32" s="48"/>
      <c r="G32" s="48"/>
      <c r="H32" s="48"/>
      <c r="I32" s="48"/>
      <c r="J32" s="48"/>
      <c r="K32" s="48"/>
      <c r="L32" s="48"/>
      <c r="M32" s="48"/>
      <c r="N32" s="48"/>
      <c r="O32" s="48"/>
      <c r="P32" s="51">
        <v>150</v>
      </c>
      <c r="Q32" s="51"/>
      <c r="R32" s="51"/>
      <c r="S32" s="51"/>
      <c r="T32" s="50" t="s">
        <v>30</v>
      </c>
      <c r="U32" s="50"/>
      <c r="V32" s="50"/>
      <c r="W32" s="51" t="s">
        <v>23</v>
      </c>
      <c r="X32" s="51"/>
      <c r="Y32" s="51"/>
      <c r="Z32" s="51"/>
      <c r="AA32" s="51"/>
      <c r="AB32" s="52" t="s">
        <v>23</v>
      </c>
      <c r="AC32" s="52"/>
      <c r="AD32" s="52"/>
      <c r="AE32" s="52"/>
      <c r="AF32" s="52"/>
      <c r="AG32" s="52"/>
      <c r="AH32" s="52"/>
      <c r="AI32" s="53"/>
      <c r="AK32" s="11"/>
      <c r="AM32" s="10"/>
      <c r="AP32" t="s">
        <v>24</v>
      </c>
    </row>
    <row r="33" spans="1:37" ht="16" customHeight="1" x14ac:dyDescent="0.2">
      <c r="A33" s="47" t="s">
        <v>40</v>
      </c>
      <c r="B33" s="48"/>
      <c r="C33" s="48"/>
      <c r="D33" s="48"/>
      <c r="E33" s="48"/>
      <c r="F33" s="48"/>
      <c r="G33" s="48"/>
      <c r="H33" s="48"/>
      <c r="I33" s="48"/>
      <c r="J33" s="48"/>
      <c r="K33" s="48"/>
      <c r="L33" s="48"/>
      <c r="M33" s="48"/>
      <c r="N33" s="48"/>
      <c r="O33" s="48"/>
      <c r="P33" s="51"/>
      <c r="Q33" s="51"/>
      <c r="R33" s="51"/>
      <c r="S33" s="51"/>
      <c r="T33" s="50"/>
      <c r="U33" s="50"/>
      <c r="V33" s="50"/>
      <c r="W33" s="51"/>
      <c r="X33" s="51"/>
      <c r="Y33" s="51"/>
      <c r="Z33" s="51"/>
      <c r="AA33" s="51"/>
      <c r="AB33" s="52"/>
      <c r="AC33" s="52"/>
      <c r="AD33" s="52"/>
      <c r="AE33" s="52"/>
      <c r="AF33" s="52"/>
      <c r="AG33" s="52"/>
      <c r="AH33" s="52"/>
      <c r="AI33" s="53"/>
    </row>
    <row r="34" spans="1:37" ht="16" customHeight="1" x14ac:dyDescent="0.2">
      <c r="A34" s="47" t="s">
        <v>26</v>
      </c>
      <c r="B34" s="48"/>
      <c r="C34" s="48"/>
      <c r="D34" s="48"/>
      <c r="E34" s="48"/>
      <c r="F34" s="48"/>
      <c r="G34" s="48"/>
      <c r="H34" s="48"/>
      <c r="I34" s="48"/>
      <c r="J34" s="48"/>
      <c r="K34" s="48"/>
      <c r="L34" s="48"/>
      <c r="M34" s="48"/>
      <c r="N34" s="48"/>
      <c r="O34" s="48"/>
      <c r="P34" s="49">
        <v>0.3</v>
      </c>
      <c r="Q34" s="49"/>
      <c r="R34" s="49"/>
      <c r="S34" s="49"/>
      <c r="T34" s="50" t="s">
        <v>35</v>
      </c>
      <c r="U34" s="50"/>
      <c r="V34" s="50"/>
      <c r="W34" s="51">
        <v>8500</v>
      </c>
      <c r="X34" s="51"/>
      <c r="Y34" s="51"/>
      <c r="Z34" s="51"/>
      <c r="AA34" s="51"/>
      <c r="AB34" s="52">
        <f>W34*P34</f>
        <v>2550</v>
      </c>
      <c r="AC34" s="52"/>
      <c r="AD34" s="52"/>
      <c r="AE34" s="52"/>
      <c r="AF34" s="52"/>
      <c r="AG34" s="52"/>
      <c r="AH34" s="52"/>
      <c r="AI34" s="53"/>
    </row>
    <row r="35" spans="1:37" ht="16" customHeight="1" x14ac:dyDescent="0.2">
      <c r="A35" s="47" t="s">
        <v>41</v>
      </c>
      <c r="B35" s="48"/>
      <c r="C35" s="48"/>
      <c r="D35" s="48"/>
      <c r="E35" s="48"/>
      <c r="F35" s="48"/>
      <c r="G35" s="48"/>
      <c r="H35" s="48"/>
      <c r="I35" s="48"/>
      <c r="J35" s="48"/>
      <c r="K35" s="48"/>
      <c r="L35" s="48"/>
      <c r="M35" s="48"/>
      <c r="N35" s="48"/>
      <c r="O35" s="48"/>
      <c r="P35" s="51"/>
      <c r="Q35" s="51"/>
      <c r="R35" s="51"/>
      <c r="S35" s="51"/>
      <c r="T35" s="50"/>
      <c r="U35" s="50"/>
      <c r="V35" s="50"/>
      <c r="W35" s="51"/>
      <c r="X35" s="51"/>
      <c r="Y35" s="51"/>
      <c r="Z35" s="51"/>
      <c r="AA35" s="51"/>
      <c r="AB35" s="52"/>
      <c r="AC35" s="52"/>
      <c r="AD35" s="52"/>
      <c r="AE35" s="52"/>
      <c r="AF35" s="52"/>
      <c r="AG35" s="52"/>
      <c r="AH35" s="52"/>
      <c r="AI35" s="53"/>
    </row>
    <row r="36" spans="1:37" ht="16" customHeight="1" x14ac:dyDescent="0.2">
      <c r="A36" s="47" t="s">
        <v>26</v>
      </c>
      <c r="B36" s="48"/>
      <c r="C36" s="48"/>
      <c r="D36" s="48"/>
      <c r="E36" s="48"/>
      <c r="F36" s="48"/>
      <c r="G36" s="48"/>
      <c r="H36" s="48"/>
      <c r="I36" s="48"/>
      <c r="J36" s="48"/>
      <c r="K36" s="48"/>
      <c r="L36" s="48"/>
      <c r="M36" s="48"/>
      <c r="N36" s="48"/>
      <c r="O36" s="48"/>
      <c r="P36" s="49">
        <v>0.2</v>
      </c>
      <c r="Q36" s="49"/>
      <c r="R36" s="49"/>
      <c r="S36" s="49"/>
      <c r="T36" s="50" t="s">
        <v>35</v>
      </c>
      <c r="U36" s="50"/>
      <c r="V36" s="50"/>
      <c r="W36" s="51">
        <v>8500</v>
      </c>
      <c r="X36" s="51"/>
      <c r="Y36" s="51"/>
      <c r="Z36" s="51"/>
      <c r="AA36" s="51"/>
      <c r="AB36" s="52">
        <f>W36*P36</f>
        <v>1700</v>
      </c>
      <c r="AC36" s="52"/>
      <c r="AD36" s="52"/>
      <c r="AE36" s="52"/>
      <c r="AF36" s="52"/>
      <c r="AG36" s="52"/>
      <c r="AH36" s="52"/>
      <c r="AI36" s="53"/>
    </row>
    <row r="37" spans="1:37" ht="16" customHeight="1" x14ac:dyDescent="0.2">
      <c r="A37" s="47" t="s">
        <v>42</v>
      </c>
      <c r="B37" s="48"/>
      <c r="C37" s="48"/>
      <c r="D37" s="48"/>
      <c r="E37" s="48"/>
      <c r="F37" s="48"/>
      <c r="G37" s="48"/>
      <c r="H37" s="48"/>
      <c r="I37" s="48"/>
      <c r="J37" s="48"/>
      <c r="K37" s="48"/>
      <c r="L37" s="48"/>
      <c r="M37" s="48"/>
      <c r="N37" s="48"/>
      <c r="O37" s="48"/>
      <c r="P37" s="51"/>
      <c r="Q37" s="51"/>
      <c r="R37" s="51"/>
      <c r="S37" s="51"/>
      <c r="T37" s="50"/>
      <c r="U37" s="50"/>
      <c r="V37" s="50"/>
      <c r="W37" s="51"/>
      <c r="X37" s="51"/>
      <c r="Y37" s="51"/>
      <c r="Z37" s="51"/>
      <c r="AA37" s="51"/>
      <c r="AB37" s="52"/>
      <c r="AC37" s="52"/>
      <c r="AD37" s="52"/>
      <c r="AE37" s="52"/>
      <c r="AF37" s="52"/>
      <c r="AG37" s="52"/>
      <c r="AH37" s="52"/>
      <c r="AI37" s="53"/>
    </row>
    <row r="38" spans="1:37" ht="16" customHeight="1" x14ac:dyDescent="0.2">
      <c r="A38" s="47" t="s">
        <v>26</v>
      </c>
      <c r="B38" s="48"/>
      <c r="C38" s="48"/>
      <c r="D38" s="48"/>
      <c r="E38" s="48"/>
      <c r="F38" s="48"/>
      <c r="G38" s="48"/>
      <c r="H38" s="48"/>
      <c r="I38" s="48"/>
      <c r="J38" s="48"/>
      <c r="K38" s="48"/>
      <c r="L38" s="48"/>
      <c r="M38" s="48"/>
      <c r="N38" s="48"/>
      <c r="O38" s="48"/>
      <c r="P38" s="49">
        <v>0.4</v>
      </c>
      <c r="Q38" s="49"/>
      <c r="R38" s="49"/>
      <c r="S38" s="49"/>
      <c r="T38" s="50" t="s">
        <v>35</v>
      </c>
      <c r="U38" s="50"/>
      <c r="V38" s="50"/>
      <c r="W38" s="51">
        <v>8500</v>
      </c>
      <c r="X38" s="51"/>
      <c r="Y38" s="51"/>
      <c r="Z38" s="51"/>
      <c r="AA38" s="51"/>
      <c r="AB38" s="52">
        <f>W38*P38</f>
        <v>3400</v>
      </c>
      <c r="AC38" s="52"/>
      <c r="AD38" s="52"/>
      <c r="AE38" s="52"/>
      <c r="AF38" s="52"/>
      <c r="AG38" s="52"/>
      <c r="AH38" s="52"/>
      <c r="AI38" s="53"/>
    </row>
    <row r="39" spans="1:37" ht="16" customHeight="1" x14ac:dyDescent="0.2">
      <c r="A39" s="47" t="s">
        <v>27</v>
      </c>
      <c r="B39" s="48"/>
      <c r="C39" s="48"/>
      <c r="D39" s="48"/>
      <c r="E39" s="48"/>
      <c r="F39" s="48"/>
      <c r="G39" s="48"/>
      <c r="H39" s="48"/>
      <c r="I39" s="48"/>
      <c r="J39" s="48"/>
      <c r="K39" s="48"/>
      <c r="L39" s="48"/>
      <c r="M39" s="48"/>
      <c r="N39" s="48"/>
      <c r="O39" s="48"/>
      <c r="P39" s="51">
        <v>70</v>
      </c>
      <c r="Q39" s="51"/>
      <c r="R39" s="51"/>
      <c r="S39" s="51"/>
      <c r="T39" s="50" t="s">
        <v>30</v>
      </c>
      <c r="U39" s="50"/>
      <c r="V39" s="50"/>
      <c r="W39" s="51" t="s">
        <v>23</v>
      </c>
      <c r="X39" s="51"/>
      <c r="Y39" s="51"/>
      <c r="Z39" s="51"/>
      <c r="AA39" s="51"/>
      <c r="AB39" s="52" t="s">
        <v>23</v>
      </c>
      <c r="AC39" s="52"/>
      <c r="AD39" s="52"/>
      <c r="AE39" s="52"/>
      <c r="AF39" s="52"/>
      <c r="AG39" s="52"/>
      <c r="AH39" s="52"/>
      <c r="AI39" s="53"/>
    </row>
    <row r="40" spans="1:37" ht="16" customHeight="1" x14ac:dyDescent="0.2">
      <c r="A40" s="47" t="s">
        <v>43</v>
      </c>
      <c r="B40" s="48"/>
      <c r="C40" s="48"/>
      <c r="D40" s="48"/>
      <c r="E40" s="48"/>
      <c r="F40" s="48"/>
      <c r="G40" s="48"/>
      <c r="H40" s="48"/>
      <c r="I40" s="48"/>
      <c r="J40" s="48"/>
      <c r="K40" s="48"/>
      <c r="L40" s="48"/>
      <c r="M40" s="48"/>
      <c r="N40" s="48"/>
      <c r="O40" s="48"/>
      <c r="P40" s="51"/>
      <c r="Q40" s="51"/>
      <c r="R40" s="51"/>
      <c r="S40" s="51"/>
      <c r="T40" s="50"/>
      <c r="U40" s="50"/>
      <c r="V40" s="50"/>
      <c r="W40" s="51"/>
      <c r="X40" s="51"/>
      <c r="Y40" s="51"/>
      <c r="Z40" s="51"/>
      <c r="AA40" s="51"/>
      <c r="AB40" s="52"/>
      <c r="AC40" s="52"/>
      <c r="AD40" s="52"/>
      <c r="AE40" s="52"/>
      <c r="AF40" s="52"/>
      <c r="AG40" s="52"/>
      <c r="AH40" s="52"/>
      <c r="AI40" s="53"/>
    </row>
    <row r="41" spans="1:37" ht="16" customHeight="1" x14ac:dyDescent="0.2">
      <c r="A41" s="47" t="s">
        <v>26</v>
      </c>
      <c r="B41" s="48"/>
      <c r="C41" s="48"/>
      <c r="D41" s="48"/>
      <c r="E41" s="48"/>
      <c r="F41" s="48"/>
      <c r="G41" s="48"/>
      <c r="H41" s="48"/>
      <c r="I41" s="48"/>
      <c r="J41" s="48"/>
      <c r="K41" s="48"/>
      <c r="L41" s="48"/>
      <c r="M41" s="48"/>
      <c r="N41" s="48"/>
      <c r="O41" s="48"/>
      <c r="P41" s="49">
        <v>0.3</v>
      </c>
      <c r="Q41" s="49"/>
      <c r="R41" s="49"/>
      <c r="S41" s="49"/>
      <c r="T41" s="50" t="s">
        <v>35</v>
      </c>
      <c r="U41" s="50"/>
      <c r="V41" s="50"/>
      <c r="W41" s="51">
        <v>8500</v>
      </c>
      <c r="X41" s="51"/>
      <c r="Y41" s="51"/>
      <c r="Z41" s="51"/>
      <c r="AA41" s="51"/>
      <c r="AB41" s="52">
        <f>W41*P41</f>
        <v>2550</v>
      </c>
      <c r="AC41" s="52"/>
      <c r="AD41" s="52"/>
      <c r="AE41" s="52"/>
      <c r="AF41" s="52"/>
      <c r="AG41" s="52"/>
      <c r="AH41" s="52"/>
      <c r="AI41" s="53"/>
    </row>
    <row r="42" spans="1:37" ht="16" customHeight="1" x14ac:dyDescent="0.2">
      <c r="A42" s="47" t="s">
        <v>27</v>
      </c>
      <c r="B42" s="48"/>
      <c r="C42" s="48"/>
      <c r="D42" s="48"/>
      <c r="E42" s="48"/>
      <c r="F42" s="48"/>
      <c r="G42" s="48"/>
      <c r="H42" s="48"/>
      <c r="I42" s="48"/>
      <c r="J42" s="48"/>
      <c r="K42" s="48"/>
      <c r="L42" s="48"/>
      <c r="M42" s="48"/>
      <c r="N42" s="48"/>
      <c r="O42" s="48"/>
      <c r="P42" s="51">
        <v>10</v>
      </c>
      <c r="Q42" s="51"/>
      <c r="R42" s="51"/>
      <c r="S42" s="51"/>
      <c r="T42" s="50" t="s">
        <v>30</v>
      </c>
      <c r="U42" s="50"/>
      <c r="V42" s="50"/>
      <c r="W42" s="51" t="s">
        <v>23</v>
      </c>
      <c r="X42" s="51"/>
      <c r="Y42" s="51"/>
      <c r="Z42" s="51"/>
      <c r="AA42" s="51"/>
      <c r="AB42" s="52" t="s">
        <v>23</v>
      </c>
      <c r="AC42" s="52"/>
      <c r="AD42" s="52"/>
      <c r="AE42" s="52"/>
      <c r="AF42" s="52"/>
      <c r="AG42" s="52"/>
      <c r="AH42" s="52"/>
      <c r="AI42" s="53"/>
    </row>
    <row r="43" spans="1:37" ht="16" customHeight="1" x14ac:dyDescent="0.2">
      <c r="A43" s="61" t="s">
        <v>44</v>
      </c>
      <c r="B43" s="62"/>
      <c r="C43" s="62"/>
      <c r="D43" s="62"/>
      <c r="E43" s="62"/>
      <c r="F43" s="62"/>
      <c r="G43" s="62"/>
      <c r="H43" s="62"/>
      <c r="I43" s="62"/>
      <c r="J43" s="62"/>
      <c r="K43" s="62"/>
      <c r="L43" s="62"/>
      <c r="M43" s="62"/>
      <c r="N43" s="62"/>
      <c r="O43" s="63"/>
      <c r="P43" s="64">
        <v>1</v>
      </c>
      <c r="Q43" s="65"/>
      <c r="R43" s="65"/>
      <c r="S43" s="66"/>
      <c r="T43" s="67" t="s">
        <v>45</v>
      </c>
      <c r="U43" s="68"/>
      <c r="V43" s="69"/>
      <c r="W43" s="64">
        <v>3000</v>
      </c>
      <c r="X43" s="65"/>
      <c r="Y43" s="65"/>
      <c r="Z43" s="65"/>
      <c r="AA43" s="66"/>
      <c r="AB43" s="70">
        <f>W43*P43</f>
        <v>3000</v>
      </c>
      <c r="AC43" s="71"/>
      <c r="AD43" s="71"/>
      <c r="AE43" s="71"/>
      <c r="AF43" s="71"/>
      <c r="AG43" s="71"/>
      <c r="AH43" s="71"/>
      <c r="AI43" s="72"/>
    </row>
    <row r="44" spans="1:37" ht="16" customHeight="1" x14ac:dyDescent="0.2">
      <c r="A44" s="61" t="s">
        <v>46</v>
      </c>
      <c r="B44" s="62"/>
      <c r="C44" s="62"/>
      <c r="D44" s="62"/>
      <c r="E44" s="62"/>
      <c r="F44" s="62"/>
      <c r="G44" s="62"/>
      <c r="H44" s="62"/>
      <c r="I44" s="62"/>
      <c r="J44" s="62"/>
      <c r="K44" s="62"/>
      <c r="L44" s="62"/>
      <c r="M44" s="62"/>
      <c r="N44" s="62"/>
      <c r="O44" s="63"/>
      <c r="P44" s="64">
        <v>1</v>
      </c>
      <c r="Q44" s="65"/>
      <c r="R44" s="65"/>
      <c r="S44" s="66"/>
      <c r="T44" s="67" t="s">
        <v>45</v>
      </c>
      <c r="U44" s="68"/>
      <c r="V44" s="69"/>
      <c r="W44" s="64">
        <v>6000</v>
      </c>
      <c r="X44" s="65"/>
      <c r="Y44" s="65"/>
      <c r="Z44" s="65"/>
      <c r="AA44" s="66"/>
      <c r="AB44" s="70">
        <f>W44*P44</f>
        <v>6000</v>
      </c>
      <c r="AC44" s="71"/>
      <c r="AD44" s="71"/>
      <c r="AE44" s="71"/>
      <c r="AF44" s="71"/>
      <c r="AG44" s="71"/>
      <c r="AH44" s="71"/>
      <c r="AI44" s="72"/>
      <c r="AK44" t="s">
        <v>53</v>
      </c>
    </row>
    <row r="45" spans="1:37" ht="16" customHeight="1" x14ac:dyDescent="0.2">
      <c r="A45" s="47" t="s">
        <v>47</v>
      </c>
      <c r="B45" s="48"/>
      <c r="C45" s="48"/>
      <c r="D45" s="48"/>
      <c r="E45" s="48"/>
      <c r="F45" s="48"/>
      <c r="G45" s="48"/>
      <c r="H45" s="48"/>
      <c r="I45" s="48"/>
      <c r="J45" s="48"/>
      <c r="K45" s="48"/>
      <c r="L45" s="48"/>
      <c r="M45" s="48"/>
      <c r="N45" s="48"/>
      <c r="O45" s="48"/>
      <c r="P45" s="51"/>
      <c r="Q45" s="51"/>
      <c r="R45" s="51"/>
      <c r="S45" s="51"/>
      <c r="T45" s="50"/>
      <c r="U45" s="50"/>
      <c r="V45" s="50"/>
      <c r="W45" s="51"/>
      <c r="X45" s="51"/>
      <c r="Y45" s="51"/>
      <c r="Z45" s="51"/>
      <c r="AA45" s="51"/>
      <c r="AB45" s="70"/>
      <c r="AC45" s="71"/>
      <c r="AD45" s="71"/>
      <c r="AE45" s="71"/>
      <c r="AF45" s="71"/>
      <c r="AG45" s="71"/>
      <c r="AH45" s="71"/>
      <c r="AI45" s="72"/>
      <c r="AK45" t="s">
        <v>50</v>
      </c>
    </row>
    <row r="46" spans="1:37" ht="16" customHeight="1" x14ac:dyDescent="0.2">
      <c r="A46" s="47" t="s">
        <v>48</v>
      </c>
      <c r="B46" s="48"/>
      <c r="C46" s="48"/>
      <c r="D46" s="48"/>
      <c r="E46" s="48"/>
      <c r="F46" s="48"/>
      <c r="G46" s="48"/>
      <c r="H46" s="48"/>
      <c r="I46" s="48"/>
      <c r="J46" s="48"/>
      <c r="K46" s="48"/>
      <c r="L46" s="48"/>
      <c r="M46" s="48"/>
      <c r="N46" s="48"/>
      <c r="O46" s="48"/>
      <c r="P46" s="51">
        <v>5000</v>
      </c>
      <c r="Q46" s="51"/>
      <c r="R46" s="51"/>
      <c r="S46" s="51"/>
      <c r="T46" s="50" t="s">
        <v>30</v>
      </c>
      <c r="U46" s="50"/>
      <c r="V46" s="50"/>
      <c r="W46" s="51">
        <v>70</v>
      </c>
      <c r="X46" s="51"/>
      <c r="Y46" s="51"/>
      <c r="Z46" s="51"/>
      <c r="AA46" s="51"/>
      <c r="AB46" s="70">
        <f>W46*P46</f>
        <v>350000</v>
      </c>
      <c r="AC46" s="71"/>
      <c r="AD46" s="71"/>
      <c r="AE46" s="71"/>
      <c r="AF46" s="71"/>
      <c r="AG46" s="71"/>
      <c r="AH46" s="71"/>
      <c r="AI46" s="72"/>
    </row>
    <row r="47" spans="1:37" ht="16" customHeight="1" x14ac:dyDescent="0.2">
      <c r="A47" s="47" t="s">
        <v>28</v>
      </c>
      <c r="B47" s="48"/>
      <c r="C47" s="48"/>
      <c r="D47" s="48"/>
      <c r="E47" s="48"/>
      <c r="F47" s="48"/>
      <c r="G47" s="48"/>
      <c r="H47" s="48"/>
      <c r="I47" s="48"/>
      <c r="J47" s="48"/>
      <c r="K47" s="48"/>
      <c r="L47" s="48"/>
      <c r="M47" s="48"/>
      <c r="N47" s="48"/>
      <c r="O47" s="48"/>
      <c r="P47" s="51">
        <v>2</v>
      </c>
      <c r="Q47" s="51"/>
      <c r="R47" s="51"/>
      <c r="S47" s="51"/>
      <c r="T47" s="50" t="s">
        <v>29</v>
      </c>
      <c r="U47" s="50"/>
      <c r="V47" s="50"/>
      <c r="W47" s="51">
        <v>20000</v>
      </c>
      <c r="X47" s="51"/>
      <c r="Y47" s="51"/>
      <c r="Z47" s="51"/>
      <c r="AA47" s="51"/>
      <c r="AB47" s="52">
        <f>W47*P47</f>
        <v>40000</v>
      </c>
      <c r="AC47" s="52"/>
      <c r="AD47" s="52"/>
      <c r="AE47" s="52"/>
      <c r="AF47" s="52"/>
      <c r="AG47" s="52"/>
      <c r="AH47" s="52"/>
      <c r="AI47" s="53"/>
    </row>
    <row r="48" spans="1:37" ht="16" customHeight="1" x14ac:dyDescent="0.2">
      <c r="A48" s="73" t="s">
        <v>31</v>
      </c>
      <c r="B48" s="74"/>
      <c r="C48" s="74"/>
      <c r="D48" s="74"/>
      <c r="E48" s="74"/>
      <c r="F48" s="74"/>
      <c r="G48" s="74"/>
      <c r="H48" s="74"/>
      <c r="I48" s="74"/>
      <c r="J48" s="74"/>
      <c r="K48" s="74"/>
      <c r="L48" s="74"/>
      <c r="M48" s="74"/>
      <c r="N48" s="74"/>
      <c r="O48" s="74"/>
      <c r="P48" s="51"/>
      <c r="Q48" s="51"/>
      <c r="R48" s="51"/>
      <c r="S48" s="51"/>
      <c r="T48" s="50"/>
      <c r="U48" s="50"/>
      <c r="V48" s="50"/>
      <c r="W48" s="51"/>
      <c r="X48" s="51"/>
      <c r="Y48" s="51"/>
      <c r="Z48" s="51"/>
      <c r="AA48" s="51"/>
      <c r="AB48" s="52"/>
      <c r="AC48" s="52"/>
      <c r="AD48" s="52"/>
      <c r="AE48" s="52"/>
      <c r="AF48" s="52"/>
      <c r="AG48" s="52"/>
      <c r="AH48" s="52"/>
      <c r="AI48" s="53"/>
    </row>
    <row r="49" spans="1:35" ht="16" customHeight="1" x14ac:dyDescent="0.2">
      <c r="A49" s="75"/>
      <c r="B49" s="76"/>
      <c r="C49" s="76"/>
      <c r="D49" s="76"/>
      <c r="E49" s="76"/>
      <c r="F49" s="76"/>
      <c r="G49" s="76"/>
      <c r="H49" s="76"/>
      <c r="I49" s="76"/>
      <c r="J49" s="76"/>
      <c r="K49" s="76"/>
      <c r="L49" s="76"/>
      <c r="M49" s="76"/>
      <c r="N49" s="76"/>
      <c r="O49" s="76"/>
      <c r="P49" s="77"/>
      <c r="Q49" s="77"/>
      <c r="R49" s="77"/>
      <c r="S49" s="77"/>
      <c r="T49" s="50"/>
      <c r="U49" s="50"/>
      <c r="V49" s="50"/>
      <c r="W49" s="51"/>
      <c r="X49" s="51"/>
      <c r="Y49" s="51"/>
      <c r="Z49" s="51"/>
      <c r="AA49" s="51"/>
      <c r="AB49" s="52"/>
      <c r="AC49" s="52"/>
      <c r="AD49" s="52"/>
      <c r="AE49" s="52"/>
      <c r="AF49" s="52"/>
      <c r="AG49" s="52"/>
      <c r="AH49" s="52"/>
      <c r="AI49" s="53"/>
    </row>
    <row r="50" spans="1:35" ht="15" customHeight="1" x14ac:dyDescent="0.2">
      <c r="P50" s="46" t="s">
        <v>15</v>
      </c>
      <c r="Q50" s="46"/>
      <c r="R50" s="46"/>
      <c r="S50" s="46"/>
      <c r="T50" s="46"/>
      <c r="U50" s="46"/>
      <c r="V50" s="46"/>
      <c r="W50" s="46"/>
      <c r="X50" s="46"/>
      <c r="Y50" s="46"/>
      <c r="Z50" s="46"/>
      <c r="AA50" s="46"/>
      <c r="AB50" s="80">
        <f>SUM(AB20:AI49)</f>
        <v>427050</v>
      </c>
      <c r="AC50" s="80"/>
      <c r="AD50" s="80"/>
      <c r="AE50" s="80"/>
      <c r="AF50" s="80"/>
      <c r="AG50" s="80"/>
      <c r="AH50" s="80"/>
      <c r="AI50" s="81"/>
    </row>
    <row r="51" spans="1:35" ht="15" customHeight="1" x14ac:dyDescent="0.2">
      <c r="P51" s="46" t="s">
        <v>16</v>
      </c>
      <c r="Q51" s="46"/>
      <c r="R51" s="46"/>
      <c r="S51" s="46"/>
      <c r="T51" s="46"/>
      <c r="U51" s="46"/>
      <c r="V51" s="46"/>
      <c r="W51" s="46"/>
      <c r="X51" s="46"/>
      <c r="Y51" s="46"/>
      <c r="Z51" s="46"/>
      <c r="AA51" s="46"/>
      <c r="AB51" s="71">
        <f>AB50*10%</f>
        <v>42705</v>
      </c>
      <c r="AC51" s="71"/>
      <c r="AD51" s="71"/>
      <c r="AE51" s="71"/>
      <c r="AF51" s="71"/>
      <c r="AG51" s="71"/>
      <c r="AH51" s="71"/>
      <c r="AI51" s="72"/>
    </row>
    <row r="52" spans="1:35" ht="14" x14ac:dyDescent="0.2">
      <c r="P52" s="46" t="s">
        <v>17</v>
      </c>
      <c r="Q52" s="46"/>
      <c r="R52" s="46"/>
      <c r="S52" s="46"/>
      <c r="T52" s="46"/>
      <c r="U52" s="46"/>
      <c r="V52" s="46"/>
      <c r="W52" s="46"/>
      <c r="X52" s="46"/>
      <c r="Y52" s="46"/>
      <c r="Z52" s="46"/>
      <c r="AA52" s="46"/>
      <c r="AB52" s="88">
        <f>AB50+AB51</f>
        <v>469755</v>
      </c>
      <c r="AC52" s="88"/>
      <c r="AD52" s="88"/>
      <c r="AE52" s="88"/>
      <c r="AF52" s="88"/>
      <c r="AG52" s="88"/>
      <c r="AH52" s="88"/>
      <c r="AI52" s="89"/>
    </row>
    <row r="54" spans="1:35" x14ac:dyDescent="0.2">
      <c r="A54" s="90" t="s">
        <v>18</v>
      </c>
      <c r="B54" s="91"/>
      <c r="C54" s="91"/>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2"/>
    </row>
    <row r="55" spans="1:35" x14ac:dyDescent="0.2">
      <c r="A55" s="93"/>
      <c r="B55" s="94"/>
      <c r="C55" s="94"/>
      <c r="D55" s="94"/>
      <c r="E55" s="94"/>
      <c r="F55" s="94"/>
      <c r="G55" s="94"/>
      <c r="H55" s="94"/>
      <c r="I55" s="94"/>
      <c r="J55" s="94"/>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5"/>
    </row>
    <row r="56" spans="1:35" x14ac:dyDescent="0.2">
      <c r="A56" s="82"/>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4"/>
    </row>
    <row r="57" spans="1:35" x14ac:dyDescent="0.2">
      <c r="A57" s="82"/>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4"/>
    </row>
    <row r="58" spans="1:35" x14ac:dyDescent="0.2">
      <c r="A58" s="82"/>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4"/>
    </row>
    <row r="59" spans="1:35" x14ac:dyDescent="0.2">
      <c r="A59" s="82"/>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4"/>
    </row>
    <row r="60" spans="1:35" x14ac:dyDescent="0.2">
      <c r="A60" s="85"/>
      <c r="B60" s="86"/>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7"/>
    </row>
  </sheetData>
  <mergeCells count="192">
    <mergeCell ref="T39:V39"/>
    <mergeCell ref="W39:AA39"/>
    <mergeCell ref="AB39:AI39"/>
    <mergeCell ref="A40:O40"/>
    <mergeCell ref="P40:S40"/>
    <mergeCell ref="T40:V40"/>
    <mergeCell ref="A38:O38"/>
    <mergeCell ref="P38:S38"/>
    <mergeCell ref="T38:V38"/>
    <mergeCell ref="W38:AA38"/>
    <mergeCell ref="AB38:AI38"/>
    <mergeCell ref="A41:O41"/>
    <mergeCell ref="P41:S41"/>
    <mergeCell ref="T41:V41"/>
    <mergeCell ref="W41:AA41"/>
    <mergeCell ref="AB41:AI41"/>
    <mergeCell ref="A46:O46"/>
    <mergeCell ref="P46:S46"/>
    <mergeCell ref="T46:V46"/>
    <mergeCell ref="W46:AA46"/>
    <mergeCell ref="AB46:AI46"/>
    <mergeCell ref="A44:O44"/>
    <mergeCell ref="P44:S44"/>
    <mergeCell ref="T44:V44"/>
    <mergeCell ref="W44:AA44"/>
    <mergeCell ref="AB44:AI44"/>
    <mergeCell ref="A45:O45"/>
    <mergeCell ref="P45:S45"/>
    <mergeCell ref="T45:V45"/>
    <mergeCell ref="W45:AA45"/>
    <mergeCell ref="AB45:AI45"/>
    <mergeCell ref="A59:AI59"/>
    <mergeCell ref="A60:AI60"/>
    <mergeCell ref="A31:O31"/>
    <mergeCell ref="P31:S31"/>
    <mergeCell ref="T31:V31"/>
    <mergeCell ref="W31:AA31"/>
    <mergeCell ref="AB31:AI31"/>
    <mergeCell ref="A32:O32"/>
    <mergeCell ref="P32:S32"/>
    <mergeCell ref="T32:V32"/>
    <mergeCell ref="W32:AA32"/>
    <mergeCell ref="AB32:AI32"/>
    <mergeCell ref="A33:O33"/>
    <mergeCell ref="P33:S33"/>
    <mergeCell ref="T33:V33"/>
    <mergeCell ref="W33:AA33"/>
    <mergeCell ref="AB33:AI33"/>
    <mergeCell ref="A34:O34"/>
    <mergeCell ref="P34:S34"/>
    <mergeCell ref="T34:V34"/>
    <mergeCell ref="W34:AA34"/>
    <mergeCell ref="AB34:AI34"/>
    <mergeCell ref="A35:O35"/>
    <mergeCell ref="P35:S35"/>
    <mergeCell ref="A49:O49"/>
    <mergeCell ref="P49:S49"/>
    <mergeCell ref="T49:V49"/>
    <mergeCell ref="W49:AA49"/>
    <mergeCell ref="P50:AA50"/>
    <mergeCell ref="AB50:AI50"/>
    <mergeCell ref="P51:AA51"/>
    <mergeCell ref="AB51:AI51"/>
    <mergeCell ref="P52:AA52"/>
    <mergeCell ref="AB52:AI52"/>
    <mergeCell ref="T48:V48"/>
    <mergeCell ref="W48:AA48"/>
    <mergeCell ref="T35:V35"/>
    <mergeCell ref="W35:AA35"/>
    <mergeCell ref="AB35:AI35"/>
    <mergeCell ref="A36:O36"/>
    <mergeCell ref="P36:S36"/>
    <mergeCell ref="T36:V36"/>
    <mergeCell ref="W36:AA36"/>
    <mergeCell ref="AB36:AI36"/>
    <mergeCell ref="A37:O37"/>
    <mergeCell ref="P37:S37"/>
    <mergeCell ref="T37:V37"/>
    <mergeCell ref="W37:AA37"/>
    <mergeCell ref="AB37:AI37"/>
    <mergeCell ref="A39:O39"/>
    <mergeCell ref="P39:S39"/>
    <mergeCell ref="W40:AA40"/>
    <mergeCell ref="AB40:AI40"/>
    <mergeCell ref="A42:O42"/>
    <mergeCell ref="P42:S42"/>
    <mergeCell ref="T42:V42"/>
    <mergeCell ref="W42:AA42"/>
    <mergeCell ref="AB42:AI42"/>
    <mergeCell ref="A58:AI58"/>
    <mergeCell ref="A30:O30"/>
    <mergeCell ref="P30:S30"/>
    <mergeCell ref="T30:V30"/>
    <mergeCell ref="W30:AA30"/>
    <mergeCell ref="AB30:AI30"/>
    <mergeCell ref="A43:O43"/>
    <mergeCell ref="P43:S43"/>
    <mergeCell ref="T43:V43"/>
    <mergeCell ref="W43:AA43"/>
    <mergeCell ref="A54:AI54"/>
    <mergeCell ref="A55:AI55"/>
    <mergeCell ref="A56:AI56"/>
    <mergeCell ref="AB47:AI47"/>
    <mergeCell ref="AB48:AI48"/>
    <mergeCell ref="AB49:AI49"/>
    <mergeCell ref="A57:AI57"/>
    <mergeCell ref="AB43:AI43"/>
    <mergeCell ref="A47:O47"/>
    <mergeCell ref="P47:S47"/>
    <mergeCell ref="T47:V47"/>
    <mergeCell ref="W47:AA47"/>
    <mergeCell ref="A48:O48"/>
    <mergeCell ref="P48:S48"/>
    <mergeCell ref="A26:O26"/>
    <mergeCell ref="P28:S28"/>
    <mergeCell ref="T28:V28"/>
    <mergeCell ref="W28:AA28"/>
    <mergeCell ref="AB26:AI26"/>
    <mergeCell ref="W25:AA25"/>
    <mergeCell ref="AB25:AI25"/>
    <mergeCell ref="A27:O27"/>
    <mergeCell ref="P27:S27"/>
    <mergeCell ref="T27:V27"/>
    <mergeCell ref="W27:AA27"/>
    <mergeCell ref="AB27:AI27"/>
    <mergeCell ref="A28:O28"/>
    <mergeCell ref="P26:S26"/>
    <mergeCell ref="T26:V26"/>
    <mergeCell ref="W26:AA26"/>
    <mergeCell ref="AB28:AI28"/>
    <mergeCell ref="A25:O25"/>
    <mergeCell ref="P25:S25"/>
    <mergeCell ref="T25:V25"/>
    <mergeCell ref="A29:O29"/>
    <mergeCell ref="P29:S29"/>
    <mergeCell ref="T29:V29"/>
    <mergeCell ref="W29:AA29"/>
    <mergeCell ref="AB29:AI29"/>
    <mergeCell ref="A18:O18"/>
    <mergeCell ref="P18:S18"/>
    <mergeCell ref="T18:V18"/>
    <mergeCell ref="W18:AA18"/>
    <mergeCell ref="AB18:AI18"/>
    <mergeCell ref="A21:O21"/>
    <mergeCell ref="P21:S21"/>
    <mergeCell ref="T21:V21"/>
    <mergeCell ref="W21:AA21"/>
    <mergeCell ref="AB21:AI21"/>
    <mergeCell ref="A19:O19"/>
    <mergeCell ref="P19:S19"/>
    <mergeCell ref="T19:V19"/>
    <mergeCell ref="W19:AA19"/>
    <mergeCell ref="AB19:AI19"/>
    <mergeCell ref="A20:O20"/>
    <mergeCell ref="P20:S20"/>
    <mergeCell ref="T20:V20"/>
    <mergeCell ref="W20:AA20"/>
    <mergeCell ref="AB20:AI20"/>
    <mergeCell ref="A11:D11"/>
    <mergeCell ref="E11:Q11"/>
    <mergeCell ref="A12:D12"/>
    <mergeCell ref="E12:Q12"/>
    <mergeCell ref="E13:Q15"/>
    <mergeCell ref="A14:D14"/>
    <mergeCell ref="A1:AI2"/>
    <mergeCell ref="A4:N5"/>
    <mergeCell ref="O4:Q5"/>
    <mergeCell ref="Z4:AI4"/>
    <mergeCell ref="A7:G8"/>
    <mergeCell ref="H7:Q8"/>
    <mergeCell ref="X9:AI9"/>
    <mergeCell ref="A10:D10"/>
    <mergeCell ref="E10:Q10"/>
    <mergeCell ref="Y12:AB12"/>
    <mergeCell ref="AC12:AF12"/>
    <mergeCell ref="Y13:AB15"/>
    <mergeCell ref="AC13:AF15"/>
    <mergeCell ref="A22:O22"/>
    <mergeCell ref="P22:S22"/>
    <mergeCell ref="T22:V22"/>
    <mergeCell ref="W22:AA22"/>
    <mergeCell ref="AB22:AI22"/>
    <mergeCell ref="T24:V24"/>
    <mergeCell ref="A24:O24"/>
    <mergeCell ref="P24:S24"/>
    <mergeCell ref="W24:AA24"/>
    <mergeCell ref="AB24:AI24"/>
    <mergeCell ref="A23:O23"/>
    <mergeCell ref="P23:S23"/>
    <mergeCell ref="T23:V23"/>
    <mergeCell ref="W23:AA23"/>
    <mergeCell ref="AB23:AI23"/>
  </mergeCells>
  <phoneticPr fontId="15"/>
  <printOptions horizontalCentered="1"/>
  <pageMargins left="0.82677165354330717" right="0.59055118110236227" top="0.59055118110236227" bottom="0.35433070866141736" header="0.31496062992125984" footer="0.31496062992125984"/>
  <pageSetup paperSize="9"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085CF-DABD-4529-90F1-34BAE2572ED4}">
  <sheetPr>
    <pageSetUpPr fitToPage="1"/>
  </sheetPr>
  <dimension ref="A1:AK68"/>
  <sheetViews>
    <sheetView topLeftCell="A16" zoomScaleNormal="100" workbookViewId="0">
      <selection sqref="A1:AI68"/>
    </sheetView>
  </sheetViews>
  <sheetFormatPr defaultRowHeight="13" x14ac:dyDescent="0.2"/>
  <cols>
    <col min="1" max="36" width="2.453125" customWidth="1"/>
    <col min="37" max="37" width="25.26953125" bestFit="1" customWidth="1"/>
    <col min="38" max="38" width="2.453125" customWidth="1"/>
  </cols>
  <sheetData>
    <row r="1" spans="1:37" ht="20.25" customHeight="1" x14ac:dyDescent="0.2">
      <c r="A1" s="13" t="s">
        <v>51</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row>
    <row r="2" spans="1:37" ht="20.25" customHeight="1" x14ac:dyDescent="0.2">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K2" t="s">
        <v>21</v>
      </c>
    </row>
    <row r="3" spans="1:37"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7" ht="17.25" customHeight="1" x14ac:dyDescent="0.2">
      <c r="A4" s="15" t="s">
        <v>33</v>
      </c>
      <c r="B4" s="15"/>
      <c r="C4" s="15"/>
      <c r="D4" s="15"/>
      <c r="E4" s="15"/>
      <c r="F4" s="15"/>
      <c r="G4" s="15"/>
      <c r="H4" s="15"/>
      <c r="I4" s="15"/>
      <c r="J4" s="15"/>
      <c r="K4" s="15"/>
      <c r="L4" s="15"/>
      <c r="M4" s="15"/>
      <c r="N4" s="15"/>
      <c r="O4" s="17" t="s">
        <v>0</v>
      </c>
      <c r="P4" s="17"/>
      <c r="Q4" s="17"/>
      <c r="R4" s="1"/>
      <c r="S4" s="1"/>
      <c r="T4" s="1"/>
      <c r="U4" s="1"/>
      <c r="V4" s="1"/>
      <c r="W4" s="1"/>
      <c r="X4" s="1"/>
      <c r="Y4" s="1"/>
      <c r="Z4" s="19">
        <v>45447</v>
      </c>
      <c r="AA4" s="19"/>
      <c r="AB4" s="19"/>
      <c r="AC4" s="19"/>
      <c r="AD4" s="19"/>
      <c r="AE4" s="19"/>
      <c r="AF4" s="19"/>
      <c r="AG4" s="19"/>
      <c r="AH4" s="19"/>
      <c r="AI4" s="19"/>
      <c r="AK4" t="s">
        <v>202</v>
      </c>
    </row>
    <row r="5" spans="1:37" ht="14.25" customHeight="1" thickBot="1" x14ac:dyDescent="0.25">
      <c r="A5" s="16"/>
      <c r="B5" s="16"/>
      <c r="C5" s="16"/>
      <c r="D5" s="16"/>
      <c r="E5" s="16"/>
      <c r="F5" s="16"/>
      <c r="G5" s="16"/>
      <c r="H5" s="16"/>
      <c r="I5" s="16"/>
      <c r="J5" s="16"/>
      <c r="K5" s="16"/>
      <c r="L5" s="16"/>
      <c r="M5" s="16"/>
      <c r="N5" s="16"/>
      <c r="O5" s="18"/>
      <c r="P5" s="18"/>
      <c r="Q5" s="18"/>
      <c r="R5" s="1"/>
      <c r="S5" s="1"/>
      <c r="T5" s="1"/>
      <c r="U5" s="1"/>
      <c r="V5" s="1"/>
      <c r="W5" s="1"/>
      <c r="X5" s="1"/>
      <c r="Y5" s="1"/>
    </row>
    <row r="6" spans="1:37" ht="16.5" x14ac:dyDescent="0.2">
      <c r="A6" s="2"/>
      <c r="B6" s="2"/>
      <c r="C6" s="2"/>
      <c r="D6" s="2"/>
      <c r="E6" s="2"/>
      <c r="F6" s="2"/>
      <c r="G6" s="2"/>
      <c r="H6" s="2"/>
      <c r="I6" s="2"/>
      <c r="J6" s="2"/>
      <c r="K6" s="2"/>
      <c r="L6" s="2"/>
      <c r="M6" s="2"/>
      <c r="N6" s="2"/>
      <c r="O6" s="2"/>
      <c r="P6" s="2"/>
      <c r="Q6" s="2"/>
      <c r="R6" s="1"/>
      <c r="S6" s="1"/>
      <c r="T6" s="1"/>
      <c r="U6" s="1"/>
      <c r="V6" s="1"/>
      <c r="W6" s="1"/>
      <c r="X6" s="1"/>
      <c r="Y6" s="1"/>
    </row>
    <row r="7" spans="1:37" ht="12.75" customHeight="1" x14ac:dyDescent="0.2">
      <c r="A7" s="20" t="s">
        <v>19</v>
      </c>
      <c r="B7" s="20"/>
      <c r="C7" s="20"/>
      <c r="D7" s="20"/>
      <c r="E7" s="20"/>
      <c r="F7" s="20"/>
      <c r="G7" s="20"/>
      <c r="H7" s="22">
        <f>AB60</f>
        <v>270875</v>
      </c>
      <c r="I7" s="23"/>
      <c r="J7" s="23"/>
      <c r="K7" s="23"/>
      <c r="L7" s="23"/>
      <c r="M7" s="23"/>
      <c r="N7" s="23"/>
      <c r="O7" s="23"/>
      <c r="P7" s="23"/>
      <c r="Q7" s="23"/>
      <c r="R7" s="1"/>
      <c r="S7" s="1"/>
      <c r="T7" s="1"/>
      <c r="U7" s="1"/>
      <c r="V7" s="1"/>
      <c r="W7" s="1"/>
      <c r="X7" s="1"/>
      <c r="Y7" s="1"/>
      <c r="Z7" s="1"/>
      <c r="AA7" s="1"/>
      <c r="AB7" s="1"/>
      <c r="AC7" s="1"/>
      <c r="AD7" s="1"/>
      <c r="AE7" s="1"/>
      <c r="AF7" s="1"/>
      <c r="AG7" s="1"/>
      <c r="AH7" s="1"/>
      <c r="AI7" s="1"/>
    </row>
    <row r="8" spans="1:37" ht="13.15" customHeight="1" thickBot="1" x14ac:dyDescent="0.25">
      <c r="A8" s="21"/>
      <c r="B8" s="21"/>
      <c r="C8" s="21"/>
      <c r="D8" s="21"/>
      <c r="E8" s="21"/>
      <c r="F8" s="21"/>
      <c r="G8" s="21"/>
      <c r="H8" s="24"/>
      <c r="I8" s="24"/>
      <c r="J8" s="24"/>
      <c r="K8" s="24"/>
      <c r="L8" s="24"/>
      <c r="M8" s="24"/>
      <c r="N8" s="24"/>
      <c r="O8" s="24"/>
      <c r="P8" s="24"/>
      <c r="Q8" s="24"/>
      <c r="R8" s="1" t="s">
        <v>1</v>
      </c>
      <c r="S8" s="1"/>
      <c r="T8" s="1"/>
      <c r="U8" s="1"/>
      <c r="V8" s="1"/>
      <c r="W8" s="1"/>
      <c r="X8" s="1"/>
      <c r="Y8" s="1"/>
      <c r="Z8" s="1"/>
      <c r="AA8" s="1"/>
      <c r="AB8" s="1"/>
      <c r="AC8" s="1"/>
      <c r="AD8" s="1"/>
      <c r="AE8" s="1"/>
      <c r="AF8" s="1"/>
      <c r="AG8" s="1"/>
      <c r="AH8" s="1"/>
      <c r="AI8" s="1"/>
      <c r="AK8" t="s">
        <v>98</v>
      </c>
    </row>
    <row r="9" spans="1:37" ht="22.5" customHeight="1" x14ac:dyDescent="0.2">
      <c r="A9" s="3"/>
      <c r="B9" s="3"/>
      <c r="C9" s="3"/>
      <c r="D9" s="3"/>
      <c r="E9" s="3"/>
      <c r="F9" s="3"/>
      <c r="G9" s="3"/>
      <c r="H9" s="3"/>
      <c r="I9" s="3"/>
      <c r="J9" s="3"/>
      <c r="K9" s="3"/>
      <c r="L9" s="3"/>
      <c r="M9" s="3"/>
      <c r="N9" s="3"/>
      <c r="O9" s="3"/>
      <c r="P9" s="3"/>
      <c r="Q9" s="3"/>
      <c r="R9" s="1"/>
      <c r="S9" s="1"/>
      <c r="T9" s="1"/>
      <c r="U9" s="1"/>
      <c r="V9" s="1"/>
      <c r="W9" s="1"/>
      <c r="X9" s="25"/>
      <c r="Y9" s="25"/>
      <c r="Z9" s="25"/>
      <c r="AA9" s="25"/>
      <c r="AB9" s="25"/>
      <c r="AC9" s="25"/>
      <c r="AD9" s="25"/>
      <c r="AE9" s="25"/>
      <c r="AF9" s="25"/>
      <c r="AG9" s="25"/>
      <c r="AH9" s="25"/>
      <c r="AI9" s="25"/>
    </row>
    <row r="10" spans="1:37" ht="15.75" customHeight="1" x14ac:dyDescent="0.2">
      <c r="A10" s="26" t="s">
        <v>2</v>
      </c>
      <c r="B10" s="26"/>
      <c r="C10" s="26"/>
      <c r="D10" s="26"/>
      <c r="E10" s="27" t="s">
        <v>20</v>
      </c>
      <c r="F10" s="27"/>
      <c r="G10" s="27"/>
      <c r="H10" s="27"/>
      <c r="I10" s="27"/>
      <c r="J10" s="27"/>
      <c r="K10" s="27"/>
      <c r="L10" s="27"/>
      <c r="M10" s="27"/>
      <c r="N10" s="27"/>
      <c r="O10" s="27"/>
      <c r="P10" s="27"/>
      <c r="Q10" s="27"/>
      <c r="R10" s="1"/>
      <c r="S10" s="1"/>
      <c r="T10" s="1"/>
      <c r="U10" s="1"/>
      <c r="V10" s="1"/>
      <c r="W10" s="4"/>
      <c r="X10" s="4"/>
      <c r="Y10" s="4"/>
      <c r="Z10" s="4"/>
      <c r="AA10" s="4"/>
      <c r="AB10" s="4"/>
      <c r="AC10" s="4"/>
      <c r="AD10" s="4"/>
      <c r="AE10" s="4"/>
      <c r="AF10" s="4"/>
      <c r="AG10" s="4"/>
      <c r="AH10" s="4"/>
      <c r="AI10" s="4"/>
    </row>
    <row r="11" spans="1:37" ht="15.75" customHeight="1" x14ac:dyDescent="0.2">
      <c r="A11" s="28" t="s">
        <v>3</v>
      </c>
      <c r="B11" s="28"/>
      <c r="C11" s="28"/>
      <c r="D11" s="28"/>
      <c r="E11" s="29" t="s">
        <v>4</v>
      </c>
      <c r="F11" s="29"/>
      <c r="G11" s="29"/>
      <c r="H11" s="29"/>
      <c r="I11" s="29"/>
      <c r="J11" s="29"/>
      <c r="K11" s="29"/>
      <c r="L11" s="29"/>
      <c r="M11" s="29"/>
      <c r="N11" s="29"/>
      <c r="O11" s="29"/>
      <c r="P11" s="29"/>
      <c r="Q11" s="29"/>
      <c r="R11" s="1"/>
      <c r="S11" s="1"/>
      <c r="T11" s="1"/>
      <c r="U11" s="1"/>
      <c r="V11" s="1"/>
      <c r="W11" s="5"/>
      <c r="X11" s="5"/>
      <c r="Y11" s="5"/>
      <c r="Z11" s="6"/>
      <c r="AA11" s="6"/>
      <c r="AB11" s="6"/>
      <c r="AC11" s="6"/>
      <c r="AD11" s="6"/>
      <c r="AE11" s="6"/>
      <c r="AF11" s="6"/>
      <c r="AG11" s="6"/>
      <c r="AH11" s="6"/>
      <c r="AI11" s="6"/>
    </row>
    <row r="12" spans="1:37" ht="15.75" customHeight="1" x14ac:dyDescent="0.2">
      <c r="A12" s="28" t="s">
        <v>5</v>
      </c>
      <c r="B12" s="28"/>
      <c r="C12" s="28"/>
      <c r="D12" s="28"/>
      <c r="E12" s="29" t="s">
        <v>6</v>
      </c>
      <c r="F12" s="29"/>
      <c r="G12" s="29"/>
      <c r="H12" s="29"/>
      <c r="I12" s="29"/>
      <c r="J12" s="29"/>
      <c r="K12" s="29"/>
      <c r="L12" s="29"/>
      <c r="M12" s="29"/>
      <c r="N12" s="29"/>
      <c r="O12" s="29"/>
      <c r="P12" s="29"/>
      <c r="Q12" s="29"/>
      <c r="R12" s="1"/>
      <c r="S12" s="1"/>
      <c r="T12" s="1"/>
      <c r="U12" s="1"/>
      <c r="V12" s="1"/>
      <c r="W12" s="1"/>
      <c r="X12" s="1"/>
      <c r="Y12" s="30" t="s">
        <v>7</v>
      </c>
      <c r="Z12" s="30"/>
      <c r="AA12" s="30"/>
      <c r="AB12" s="30"/>
      <c r="AC12" s="31" t="s">
        <v>8</v>
      </c>
      <c r="AD12" s="32"/>
      <c r="AE12" s="32"/>
      <c r="AF12" s="33"/>
    </row>
    <row r="13" spans="1:37" ht="15.75" customHeight="1" x14ac:dyDescent="0.2">
      <c r="A13" s="7"/>
      <c r="B13" s="7"/>
      <c r="C13" s="7"/>
      <c r="D13" s="7"/>
      <c r="E13" s="34" t="s">
        <v>52</v>
      </c>
      <c r="F13" s="34"/>
      <c r="G13" s="34"/>
      <c r="H13" s="34"/>
      <c r="I13" s="34"/>
      <c r="J13" s="34"/>
      <c r="K13" s="34"/>
      <c r="L13" s="34"/>
      <c r="M13" s="34"/>
      <c r="N13" s="34"/>
      <c r="O13" s="34"/>
      <c r="P13" s="34"/>
      <c r="Q13" s="34"/>
      <c r="R13" s="1"/>
      <c r="S13" s="1"/>
      <c r="T13" s="1"/>
      <c r="U13" s="1"/>
      <c r="V13" s="1"/>
      <c r="W13" s="1"/>
      <c r="X13" s="1"/>
      <c r="Y13" s="36"/>
      <c r="Z13" s="36"/>
      <c r="AA13" s="36"/>
      <c r="AB13" s="36"/>
      <c r="AC13" s="37"/>
      <c r="AD13" s="38"/>
      <c r="AE13" s="38"/>
      <c r="AF13" s="39"/>
    </row>
    <row r="14" spans="1:37" ht="15.75" customHeight="1" x14ac:dyDescent="0.2">
      <c r="A14" s="26" t="s">
        <v>9</v>
      </c>
      <c r="B14" s="26"/>
      <c r="C14" s="26"/>
      <c r="D14" s="26"/>
      <c r="E14" s="34"/>
      <c r="F14" s="34"/>
      <c r="G14" s="34"/>
      <c r="H14" s="34"/>
      <c r="I14" s="34"/>
      <c r="J14" s="34"/>
      <c r="K14" s="34"/>
      <c r="L14" s="34"/>
      <c r="M14" s="34"/>
      <c r="N14" s="34"/>
      <c r="O14" s="34"/>
      <c r="P14" s="34"/>
      <c r="Q14" s="34"/>
      <c r="Y14" s="36"/>
      <c r="Z14" s="36"/>
      <c r="AA14" s="36"/>
      <c r="AB14" s="36"/>
      <c r="AC14" s="40"/>
      <c r="AD14" s="41"/>
      <c r="AE14" s="41"/>
      <c r="AF14" s="42"/>
    </row>
    <row r="15" spans="1:37" ht="15.75" customHeight="1" x14ac:dyDescent="0.2">
      <c r="E15" s="35"/>
      <c r="F15" s="35"/>
      <c r="G15" s="35"/>
      <c r="H15" s="35"/>
      <c r="I15" s="35"/>
      <c r="J15" s="35"/>
      <c r="K15" s="35"/>
      <c r="L15" s="35"/>
      <c r="M15" s="35"/>
      <c r="N15" s="35"/>
      <c r="O15" s="35"/>
      <c r="P15" s="35"/>
      <c r="Q15" s="35"/>
      <c r="Y15" s="36"/>
      <c r="Z15" s="36"/>
      <c r="AA15" s="36"/>
      <c r="AB15" s="36"/>
      <c r="AC15" s="43"/>
      <c r="AD15" s="44"/>
      <c r="AE15" s="44"/>
      <c r="AF15" s="45"/>
    </row>
    <row r="16" spans="1:37" ht="10" customHeight="1" x14ac:dyDescent="0.2"/>
    <row r="17" spans="1:35" ht="10" customHeight="1"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5" ht="16" customHeight="1" x14ac:dyDescent="0.2">
      <c r="A18" s="46" t="s">
        <v>10</v>
      </c>
      <c r="B18" s="46"/>
      <c r="C18" s="46"/>
      <c r="D18" s="46"/>
      <c r="E18" s="46"/>
      <c r="F18" s="46"/>
      <c r="G18" s="46"/>
      <c r="H18" s="46"/>
      <c r="I18" s="46"/>
      <c r="J18" s="46"/>
      <c r="K18" s="46"/>
      <c r="L18" s="46"/>
      <c r="M18" s="46"/>
      <c r="N18" s="46"/>
      <c r="O18" s="46"/>
      <c r="P18" s="46" t="s">
        <v>11</v>
      </c>
      <c r="Q18" s="46"/>
      <c r="R18" s="46"/>
      <c r="S18" s="46"/>
      <c r="T18" s="46" t="s">
        <v>12</v>
      </c>
      <c r="U18" s="46"/>
      <c r="V18" s="46"/>
      <c r="W18" s="46" t="s">
        <v>13</v>
      </c>
      <c r="X18" s="46"/>
      <c r="Y18" s="46"/>
      <c r="Z18" s="46"/>
      <c r="AA18" s="46"/>
      <c r="AB18" s="46" t="s">
        <v>14</v>
      </c>
      <c r="AC18" s="46"/>
      <c r="AD18" s="46"/>
      <c r="AE18" s="46"/>
      <c r="AF18" s="46"/>
      <c r="AG18" s="46"/>
      <c r="AH18" s="46"/>
      <c r="AI18" s="46"/>
    </row>
    <row r="19" spans="1:35" ht="16" customHeight="1" x14ac:dyDescent="0.2">
      <c r="A19" s="54" t="s">
        <v>25</v>
      </c>
      <c r="B19" s="55"/>
      <c r="C19" s="55"/>
      <c r="D19" s="55"/>
      <c r="E19" s="55"/>
      <c r="F19" s="55"/>
      <c r="G19" s="55"/>
      <c r="H19" s="55"/>
      <c r="I19" s="55"/>
      <c r="J19" s="55"/>
      <c r="K19" s="55"/>
      <c r="L19" s="55"/>
      <c r="M19" s="55"/>
      <c r="N19" s="55"/>
      <c r="O19" s="55"/>
      <c r="P19" s="56"/>
      <c r="Q19" s="56"/>
      <c r="R19" s="56"/>
      <c r="S19" s="56"/>
      <c r="T19" s="57"/>
      <c r="U19" s="57"/>
      <c r="V19" s="57"/>
      <c r="W19" s="56"/>
      <c r="X19" s="56"/>
      <c r="Y19" s="56"/>
      <c r="Z19" s="56"/>
      <c r="AA19" s="56"/>
      <c r="AB19" s="58"/>
      <c r="AC19" s="59"/>
      <c r="AD19" s="59"/>
      <c r="AE19" s="59"/>
      <c r="AF19" s="59"/>
      <c r="AG19" s="59"/>
      <c r="AH19" s="59"/>
      <c r="AI19" s="60"/>
    </row>
    <row r="20" spans="1:35" ht="16" customHeight="1" x14ac:dyDescent="0.2">
      <c r="A20" s="47" t="s">
        <v>88</v>
      </c>
      <c r="B20" s="48"/>
      <c r="C20" s="48"/>
      <c r="D20" s="48"/>
      <c r="E20" s="48"/>
      <c r="F20" s="48"/>
      <c r="G20" s="48"/>
      <c r="H20" s="48"/>
      <c r="I20" s="48"/>
      <c r="J20" s="48"/>
      <c r="K20" s="48"/>
      <c r="L20" s="48"/>
      <c r="M20" s="48"/>
      <c r="N20" s="48"/>
      <c r="O20" s="48"/>
      <c r="P20" s="51"/>
      <c r="Q20" s="51"/>
      <c r="R20" s="51"/>
      <c r="S20" s="51"/>
      <c r="T20" s="51"/>
      <c r="U20" s="51"/>
      <c r="V20" s="51"/>
      <c r="W20" s="51"/>
      <c r="X20" s="51"/>
      <c r="Y20" s="51"/>
      <c r="Z20" s="51"/>
      <c r="AA20" s="51"/>
      <c r="AB20" s="52"/>
      <c r="AC20" s="52"/>
      <c r="AD20" s="52"/>
      <c r="AE20" s="52"/>
      <c r="AF20" s="52"/>
      <c r="AG20" s="52"/>
      <c r="AH20" s="52"/>
      <c r="AI20" s="53"/>
    </row>
    <row r="21" spans="1:35" ht="16" customHeight="1" x14ac:dyDescent="0.2">
      <c r="A21" s="47" t="s">
        <v>26</v>
      </c>
      <c r="B21" s="48"/>
      <c r="C21" s="48"/>
      <c r="D21" s="48"/>
      <c r="E21" s="48"/>
      <c r="F21" s="48"/>
      <c r="G21" s="48"/>
      <c r="H21" s="48"/>
      <c r="I21" s="48"/>
      <c r="J21" s="48"/>
      <c r="K21" s="48"/>
      <c r="L21" s="48"/>
      <c r="M21" s="48"/>
      <c r="N21" s="48"/>
      <c r="O21" s="48"/>
      <c r="P21" s="49">
        <v>1</v>
      </c>
      <c r="Q21" s="49"/>
      <c r="R21" s="49"/>
      <c r="S21" s="49"/>
      <c r="T21" s="50" t="s">
        <v>35</v>
      </c>
      <c r="U21" s="50"/>
      <c r="V21" s="50"/>
      <c r="W21" s="51">
        <v>8500</v>
      </c>
      <c r="X21" s="51"/>
      <c r="Y21" s="51"/>
      <c r="Z21" s="51"/>
      <c r="AA21" s="51"/>
      <c r="AB21" s="52">
        <f>W21*P21</f>
        <v>8500</v>
      </c>
      <c r="AC21" s="52"/>
      <c r="AD21" s="52"/>
      <c r="AE21" s="52"/>
      <c r="AF21" s="52"/>
      <c r="AG21" s="52"/>
      <c r="AH21" s="52"/>
      <c r="AI21" s="53"/>
    </row>
    <row r="22" spans="1:35" ht="16" customHeight="1" x14ac:dyDescent="0.2">
      <c r="A22" s="47" t="s">
        <v>27</v>
      </c>
      <c r="B22" s="48"/>
      <c r="C22" s="48"/>
      <c r="D22" s="48"/>
      <c r="E22" s="48"/>
      <c r="F22" s="48"/>
      <c r="G22" s="48"/>
      <c r="H22" s="48"/>
      <c r="I22" s="48"/>
      <c r="J22" s="48"/>
      <c r="K22" s="48"/>
      <c r="L22" s="48"/>
      <c r="M22" s="48"/>
      <c r="N22" s="48"/>
      <c r="O22" s="48"/>
      <c r="P22" s="51">
        <v>100</v>
      </c>
      <c r="Q22" s="51"/>
      <c r="R22" s="51"/>
      <c r="S22" s="51"/>
      <c r="T22" s="50" t="s">
        <v>68</v>
      </c>
      <c r="U22" s="50"/>
      <c r="V22" s="50"/>
      <c r="W22" s="51" t="s">
        <v>23</v>
      </c>
      <c r="X22" s="51"/>
      <c r="Y22" s="51"/>
      <c r="Z22" s="51"/>
      <c r="AA22" s="51"/>
      <c r="AB22" s="52" t="s">
        <v>23</v>
      </c>
      <c r="AC22" s="52"/>
      <c r="AD22" s="52"/>
      <c r="AE22" s="52"/>
      <c r="AF22" s="52"/>
      <c r="AG22" s="52"/>
      <c r="AH22" s="52"/>
      <c r="AI22" s="53"/>
    </row>
    <row r="23" spans="1:35" ht="16" customHeight="1" x14ac:dyDescent="0.2">
      <c r="A23" s="47" t="s">
        <v>175</v>
      </c>
      <c r="B23" s="48"/>
      <c r="C23" s="48"/>
      <c r="D23" s="48"/>
      <c r="E23" s="48"/>
      <c r="F23" s="48"/>
      <c r="G23" s="48"/>
      <c r="H23" s="48"/>
      <c r="I23" s="48"/>
      <c r="J23" s="48"/>
      <c r="K23" s="48"/>
      <c r="L23" s="48"/>
      <c r="M23" s="48"/>
      <c r="N23" s="48"/>
      <c r="O23" s="48"/>
      <c r="P23" s="51"/>
      <c r="Q23" s="51"/>
      <c r="R23" s="51"/>
      <c r="S23" s="51"/>
      <c r="T23" s="50"/>
      <c r="U23" s="50"/>
      <c r="V23" s="50"/>
      <c r="W23" s="51"/>
      <c r="X23" s="51"/>
      <c r="Y23" s="51"/>
      <c r="Z23" s="51"/>
      <c r="AA23" s="51"/>
      <c r="AB23" s="52"/>
      <c r="AC23" s="52"/>
      <c r="AD23" s="52"/>
      <c r="AE23" s="52"/>
      <c r="AF23" s="52"/>
      <c r="AG23" s="52"/>
      <c r="AH23" s="52"/>
      <c r="AI23" s="53"/>
    </row>
    <row r="24" spans="1:35" ht="16" customHeight="1" x14ac:dyDescent="0.2">
      <c r="A24" s="61" t="s">
        <v>183</v>
      </c>
      <c r="B24" s="62"/>
      <c r="C24" s="62"/>
      <c r="D24" s="62"/>
      <c r="E24" s="62"/>
      <c r="F24" s="62"/>
      <c r="G24" s="62"/>
      <c r="H24" s="62"/>
      <c r="I24" s="62"/>
      <c r="J24" s="62"/>
      <c r="K24" s="62"/>
      <c r="L24" s="62"/>
      <c r="M24" s="62"/>
      <c r="N24" s="62"/>
      <c r="O24" s="63"/>
      <c r="P24" s="64">
        <v>1200</v>
      </c>
      <c r="Q24" s="65"/>
      <c r="R24" s="65"/>
      <c r="S24" s="66"/>
      <c r="T24" s="67" t="s">
        <v>68</v>
      </c>
      <c r="U24" s="68"/>
      <c r="V24" s="69"/>
      <c r="W24" s="64">
        <v>70</v>
      </c>
      <c r="X24" s="65"/>
      <c r="Y24" s="65"/>
      <c r="Z24" s="65"/>
      <c r="AA24" s="66"/>
      <c r="AB24" s="70">
        <f>W24*P24</f>
        <v>84000</v>
      </c>
      <c r="AC24" s="71"/>
      <c r="AD24" s="71"/>
      <c r="AE24" s="71"/>
      <c r="AF24" s="71"/>
      <c r="AG24" s="71"/>
      <c r="AH24" s="71"/>
      <c r="AI24" s="72"/>
    </row>
    <row r="25" spans="1:35" ht="16" customHeight="1" x14ac:dyDescent="0.2">
      <c r="A25" s="61" t="s">
        <v>194</v>
      </c>
      <c r="B25" s="62"/>
      <c r="C25" s="62"/>
      <c r="D25" s="62"/>
      <c r="E25" s="62"/>
      <c r="F25" s="62"/>
      <c r="G25" s="62"/>
      <c r="H25" s="62"/>
      <c r="I25" s="62"/>
      <c r="J25" s="62"/>
      <c r="K25" s="62"/>
      <c r="L25" s="62"/>
      <c r="M25" s="62"/>
      <c r="N25" s="62"/>
      <c r="O25" s="63"/>
      <c r="P25" s="64"/>
      <c r="Q25" s="65"/>
      <c r="R25" s="65"/>
      <c r="S25" s="66"/>
      <c r="T25" s="67"/>
      <c r="U25" s="68"/>
      <c r="V25" s="69"/>
      <c r="W25" s="64"/>
      <c r="X25" s="65"/>
      <c r="Y25" s="65"/>
      <c r="Z25" s="65"/>
      <c r="AA25" s="66"/>
      <c r="AB25" s="70"/>
      <c r="AC25" s="71"/>
      <c r="AD25" s="71"/>
      <c r="AE25" s="71"/>
      <c r="AF25" s="71"/>
      <c r="AG25" s="71"/>
      <c r="AH25" s="71"/>
      <c r="AI25" s="72"/>
    </row>
    <row r="26" spans="1:35" ht="16" customHeight="1" x14ac:dyDescent="0.2">
      <c r="A26" s="61" t="s">
        <v>27</v>
      </c>
      <c r="B26" s="62"/>
      <c r="C26" s="62"/>
      <c r="D26" s="62"/>
      <c r="E26" s="62"/>
      <c r="F26" s="62"/>
      <c r="G26" s="62"/>
      <c r="H26" s="62"/>
      <c r="I26" s="62"/>
      <c r="J26" s="62"/>
      <c r="K26" s="62"/>
      <c r="L26" s="62"/>
      <c r="M26" s="62"/>
      <c r="N26" s="62"/>
      <c r="O26" s="63"/>
      <c r="P26" s="64">
        <v>1</v>
      </c>
      <c r="Q26" s="65"/>
      <c r="R26" s="65"/>
      <c r="S26" s="66"/>
      <c r="T26" s="67" t="s">
        <v>68</v>
      </c>
      <c r="U26" s="68"/>
      <c r="V26" s="69"/>
      <c r="W26" s="64" t="s">
        <v>23</v>
      </c>
      <c r="X26" s="65"/>
      <c r="Y26" s="65"/>
      <c r="Z26" s="65"/>
      <c r="AA26" s="66"/>
      <c r="AB26" s="70" t="s">
        <v>23</v>
      </c>
      <c r="AC26" s="71"/>
      <c r="AD26" s="71"/>
      <c r="AE26" s="71"/>
      <c r="AF26" s="71"/>
      <c r="AG26" s="71"/>
      <c r="AH26" s="71"/>
      <c r="AI26" s="72"/>
    </row>
    <row r="27" spans="1:35" ht="16" customHeight="1" x14ac:dyDescent="0.2">
      <c r="A27" s="47" t="s">
        <v>26</v>
      </c>
      <c r="B27" s="48"/>
      <c r="C27" s="48"/>
      <c r="D27" s="48"/>
      <c r="E27" s="48"/>
      <c r="F27" s="48"/>
      <c r="G27" s="48"/>
      <c r="H27" s="48"/>
      <c r="I27" s="48"/>
      <c r="J27" s="48"/>
      <c r="K27" s="48"/>
      <c r="L27" s="48"/>
      <c r="M27" s="48"/>
      <c r="N27" s="48"/>
      <c r="O27" s="48"/>
      <c r="P27" s="49">
        <v>0.1</v>
      </c>
      <c r="Q27" s="49"/>
      <c r="R27" s="49"/>
      <c r="S27" s="49"/>
      <c r="T27" s="50" t="s">
        <v>35</v>
      </c>
      <c r="U27" s="50"/>
      <c r="V27" s="50"/>
      <c r="W27" s="51">
        <v>8500</v>
      </c>
      <c r="X27" s="51"/>
      <c r="Y27" s="51"/>
      <c r="Z27" s="51"/>
      <c r="AA27" s="51"/>
      <c r="AB27" s="52">
        <f>W27*P27</f>
        <v>850</v>
      </c>
      <c r="AC27" s="52"/>
      <c r="AD27" s="52"/>
      <c r="AE27" s="52"/>
      <c r="AF27" s="52"/>
      <c r="AG27" s="52"/>
      <c r="AH27" s="52"/>
      <c r="AI27" s="53"/>
    </row>
    <row r="28" spans="1:35" ht="16" customHeight="1" x14ac:dyDescent="0.2">
      <c r="A28" s="47" t="s">
        <v>177</v>
      </c>
      <c r="B28" s="48"/>
      <c r="C28" s="48"/>
      <c r="D28" s="48"/>
      <c r="E28" s="48"/>
      <c r="F28" s="48"/>
      <c r="G28" s="48"/>
      <c r="H28" s="48"/>
      <c r="I28" s="48"/>
      <c r="J28" s="48"/>
      <c r="K28" s="48"/>
      <c r="L28" s="48"/>
      <c r="M28" s="48"/>
      <c r="N28" s="48"/>
      <c r="O28" s="48"/>
      <c r="P28" s="51">
        <v>1</v>
      </c>
      <c r="Q28" s="51"/>
      <c r="R28" s="51"/>
      <c r="S28" s="51"/>
      <c r="T28" s="50" t="s">
        <v>45</v>
      </c>
      <c r="U28" s="50"/>
      <c r="V28" s="50"/>
      <c r="W28" s="51">
        <v>3000</v>
      </c>
      <c r="X28" s="51"/>
      <c r="Y28" s="51"/>
      <c r="Z28" s="51"/>
      <c r="AA28" s="51"/>
      <c r="AB28" s="52">
        <f>W28*P28</f>
        <v>3000</v>
      </c>
      <c r="AC28" s="52"/>
      <c r="AD28" s="52"/>
      <c r="AE28" s="52"/>
      <c r="AF28" s="52"/>
      <c r="AG28" s="52"/>
      <c r="AH28" s="52"/>
      <c r="AI28" s="53"/>
    </row>
    <row r="29" spans="1:35" ht="16" customHeight="1" x14ac:dyDescent="0.2">
      <c r="A29" s="47" t="s">
        <v>39</v>
      </c>
      <c r="B29" s="48"/>
      <c r="C29" s="48"/>
      <c r="D29" s="48"/>
      <c r="E29" s="48"/>
      <c r="F29" s="48"/>
      <c r="G29" s="48"/>
      <c r="H29" s="48"/>
      <c r="I29" s="48"/>
      <c r="J29" s="48"/>
      <c r="K29" s="48"/>
      <c r="L29" s="48"/>
      <c r="M29" s="48"/>
      <c r="N29" s="48"/>
      <c r="O29" s="48"/>
      <c r="P29" s="49"/>
      <c r="Q29" s="49"/>
      <c r="R29" s="49"/>
      <c r="S29" s="49"/>
      <c r="T29" s="50"/>
      <c r="U29" s="50"/>
      <c r="V29" s="50"/>
      <c r="W29" s="51"/>
      <c r="X29" s="51"/>
      <c r="Y29" s="51"/>
      <c r="Z29" s="51"/>
      <c r="AA29" s="51"/>
      <c r="AB29" s="52"/>
      <c r="AC29" s="52"/>
      <c r="AD29" s="52"/>
      <c r="AE29" s="52"/>
      <c r="AF29" s="52"/>
      <c r="AG29" s="52"/>
      <c r="AH29" s="52"/>
      <c r="AI29" s="53"/>
    </row>
    <row r="30" spans="1:35" ht="16" customHeight="1" x14ac:dyDescent="0.2">
      <c r="A30" s="47" t="s">
        <v>26</v>
      </c>
      <c r="B30" s="48"/>
      <c r="C30" s="48"/>
      <c r="D30" s="48"/>
      <c r="E30" s="48"/>
      <c r="F30" s="48"/>
      <c r="G30" s="48"/>
      <c r="H30" s="48"/>
      <c r="I30" s="48"/>
      <c r="J30" s="48"/>
      <c r="K30" s="48"/>
      <c r="L30" s="48"/>
      <c r="M30" s="48"/>
      <c r="N30" s="48"/>
      <c r="O30" s="48"/>
      <c r="P30" s="51">
        <v>1</v>
      </c>
      <c r="Q30" s="51"/>
      <c r="R30" s="51"/>
      <c r="S30" s="51"/>
      <c r="T30" s="50" t="s">
        <v>35</v>
      </c>
      <c r="U30" s="50"/>
      <c r="V30" s="50"/>
      <c r="W30" s="51">
        <v>8500</v>
      </c>
      <c r="X30" s="51"/>
      <c r="Y30" s="51"/>
      <c r="Z30" s="51"/>
      <c r="AA30" s="51"/>
      <c r="AB30" s="52">
        <f>W30*P30</f>
        <v>8500</v>
      </c>
      <c r="AC30" s="52"/>
      <c r="AD30" s="52"/>
      <c r="AE30" s="52"/>
      <c r="AF30" s="52"/>
      <c r="AG30" s="52"/>
      <c r="AH30" s="52"/>
      <c r="AI30" s="53"/>
    </row>
    <row r="31" spans="1:35" ht="16" customHeight="1" x14ac:dyDescent="0.2">
      <c r="A31" s="47" t="s">
        <v>190</v>
      </c>
      <c r="B31" s="48"/>
      <c r="C31" s="48"/>
      <c r="D31" s="48"/>
      <c r="E31" s="48"/>
      <c r="F31" s="48"/>
      <c r="G31" s="48"/>
      <c r="H31" s="48"/>
      <c r="I31" s="48"/>
      <c r="J31" s="48"/>
      <c r="K31" s="48"/>
      <c r="L31" s="48"/>
      <c r="M31" s="48"/>
      <c r="N31" s="48"/>
      <c r="O31" s="48"/>
      <c r="P31" s="49"/>
      <c r="Q31" s="49"/>
      <c r="R31" s="49"/>
      <c r="S31" s="49"/>
      <c r="T31" s="50"/>
      <c r="U31" s="50"/>
      <c r="V31" s="50"/>
      <c r="W31" s="51"/>
      <c r="X31" s="51"/>
      <c r="Y31" s="51"/>
      <c r="Z31" s="51"/>
      <c r="AA31" s="51"/>
      <c r="AB31" s="52"/>
      <c r="AC31" s="52"/>
      <c r="AD31" s="52"/>
      <c r="AE31" s="52"/>
      <c r="AF31" s="52"/>
      <c r="AG31" s="52"/>
      <c r="AH31" s="52"/>
      <c r="AI31" s="53"/>
    </row>
    <row r="32" spans="1:35" ht="16" customHeight="1" x14ac:dyDescent="0.2">
      <c r="A32" s="61" t="s">
        <v>27</v>
      </c>
      <c r="B32" s="62"/>
      <c r="C32" s="62"/>
      <c r="D32" s="62"/>
      <c r="E32" s="62"/>
      <c r="F32" s="62"/>
      <c r="G32" s="62"/>
      <c r="H32" s="62"/>
      <c r="I32" s="62"/>
      <c r="J32" s="62"/>
      <c r="K32" s="62"/>
      <c r="L32" s="62"/>
      <c r="M32" s="62"/>
      <c r="N32" s="62"/>
      <c r="O32" s="63"/>
      <c r="P32" s="64">
        <v>5</v>
      </c>
      <c r="Q32" s="65"/>
      <c r="R32" s="65"/>
      <c r="S32" s="66"/>
      <c r="T32" s="67" t="s">
        <v>68</v>
      </c>
      <c r="U32" s="68"/>
      <c r="V32" s="69"/>
      <c r="W32" s="64" t="s">
        <v>23</v>
      </c>
      <c r="X32" s="65"/>
      <c r="Y32" s="65"/>
      <c r="Z32" s="65"/>
      <c r="AA32" s="66"/>
      <c r="AB32" s="70" t="s">
        <v>23</v>
      </c>
      <c r="AC32" s="71"/>
      <c r="AD32" s="71"/>
      <c r="AE32" s="71"/>
      <c r="AF32" s="71"/>
      <c r="AG32" s="71"/>
      <c r="AH32" s="71"/>
      <c r="AI32" s="72"/>
    </row>
    <row r="33" spans="1:37" ht="16" customHeight="1" x14ac:dyDescent="0.2">
      <c r="A33" s="47" t="s">
        <v>26</v>
      </c>
      <c r="B33" s="48"/>
      <c r="C33" s="48"/>
      <c r="D33" s="48"/>
      <c r="E33" s="48"/>
      <c r="F33" s="48"/>
      <c r="G33" s="48"/>
      <c r="H33" s="48"/>
      <c r="I33" s="48"/>
      <c r="J33" s="48"/>
      <c r="K33" s="48"/>
      <c r="L33" s="48"/>
      <c r="M33" s="48"/>
      <c r="N33" s="48"/>
      <c r="O33" s="48"/>
      <c r="P33" s="49">
        <v>0.3</v>
      </c>
      <c r="Q33" s="49"/>
      <c r="R33" s="49"/>
      <c r="S33" s="49"/>
      <c r="T33" s="50" t="s">
        <v>35</v>
      </c>
      <c r="U33" s="50"/>
      <c r="V33" s="50"/>
      <c r="W33" s="51">
        <v>8500</v>
      </c>
      <c r="X33" s="51"/>
      <c r="Y33" s="51"/>
      <c r="Z33" s="51"/>
      <c r="AA33" s="51"/>
      <c r="AB33" s="52">
        <f>W33*P33</f>
        <v>2550</v>
      </c>
      <c r="AC33" s="52"/>
      <c r="AD33" s="52"/>
      <c r="AE33" s="52"/>
      <c r="AF33" s="52"/>
      <c r="AG33" s="52"/>
      <c r="AH33" s="52"/>
      <c r="AI33" s="53"/>
    </row>
    <row r="34" spans="1:37" ht="16" customHeight="1" x14ac:dyDescent="0.2">
      <c r="A34" s="61" t="s">
        <v>174</v>
      </c>
      <c r="B34" s="62"/>
      <c r="C34" s="62"/>
      <c r="D34" s="62"/>
      <c r="E34" s="62"/>
      <c r="F34" s="62"/>
      <c r="G34" s="62"/>
      <c r="H34" s="62"/>
      <c r="I34" s="62"/>
      <c r="J34" s="62"/>
      <c r="K34" s="62"/>
      <c r="L34" s="62"/>
      <c r="M34" s="62"/>
      <c r="N34" s="62"/>
      <c r="O34" s="63"/>
      <c r="P34" s="64">
        <v>30</v>
      </c>
      <c r="Q34" s="65"/>
      <c r="R34" s="65"/>
      <c r="S34" s="66"/>
      <c r="T34" s="67" t="s">
        <v>68</v>
      </c>
      <c r="U34" s="68"/>
      <c r="V34" s="69"/>
      <c r="W34" s="64">
        <v>80</v>
      </c>
      <c r="X34" s="65"/>
      <c r="Y34" s="65"/>
      <c r="Z34" s="65"/>
      <c r="AA34" s="66"/>
      <c r="AB34" s="70">
        <f>W34*P34</f>
        <v>2400</v>
      </c>
      <c r="AC34" s="71"/>
      <c r="AD34" s="71"/>
      <c r="AE34" s="71"/>
      <c r="AF34" s="71"/>
      <c r="AG34" s="71"/>
      <c r="AH34" s="71"/>
      <c r="AI34" s="72"/>
    </row>
    <row r="35" spans="1:37" ht="16" customHeight="1" x14ac:dyDescent="0.2">
      <c r="A35" s="47" t="s">
        <v>191</v>
      </c>
      <c r="B35" s="48"/>
      <c r="C35" s="48"/>
      <c r="D35" s="48"/>
      <c r="E35" s="48"/>
      <c r="F35" s="48"/>
      <c r="G35" s="48"/>
      <c r="H35" s="48"/>
      <c r="I35" s="48"/>
      <c r="J35" s="48"/>
      <c r="K35" s="48"/>
      <c r="L35" s="48"/>
      <c r="M35" s="48"/>
      <c r="N35" s="48"/>
      <c r="O35" s="48"/>
      <c r="P35" s="51"/>
      <c r="Q35" s="51"/>
      <c r="R35" s="51"/>
      <c r="S35" s="51"/>
      <c r="T35" s="50"/>
      <c r="U35" s="50"/>
      <c r="V35" s="50"/>
      <c r="W35" s="51"/>
      <c r="X35" s="51"/>
      <c r="Y35" s="51"/>
      <c r="Z35" s="51"/>
      <c r="AA35" s="51"/>
      <c r="AB35" s="52"/>
      <c r="AC35" s="52"/>
      <c r="AD35" s="52"/>
      <c r="AE35" s="52"/>
      <c r="AF35" s="52"/>
      <c r="AG35" s="52"/>
      <c r="AH35" s="52"/>
      <c r="AI35" s="53"/>
    </row>
    <row r="36" spans="1:37" ht="16" customHeight="1" x14ac:dyDescent="0.2">
      <c r="A36" s="47" t="s">
        <v>26</v>
      </c>
      <c r="B36" s="48"/>
      <c r="C36" s="48"/>
      <c r="D36" s="48"/>
      <c r="E36" s="48"/>
      <c r="F36" s="48"/>
      <c r="G36" s="48"/>
      <c r="H36" s="48"/>
      <c r="I36" s="48"/>
      <c r="J36" s="48"/>
      <c r="K36" s="48"/>
      <c r="L36" s="48"/>
      <c r="M36" s="48"/>
      <c r="N36" s="48"/>
      <c r="O36" s="48"/>
      <c r="P36" s="49">
        <v>0.3</v>
      </c>
      <c r="Q36" s="49"/>
      <c r="R36" s="49"/>
      <c r="S36" s="49"/>
      <c r="T36" s="50" t="s">
        <v>35</v>
      </c>
      <c r="U36" s="50"/>
      <c r="V36" s="50"/>
      <c r="W36" s="51">
        <v>8500</v>
      </c>
      <c r="X36" s="51"/>
      <c r="Y36" s="51"/>
      <c r="Z36" s="51"/>
      <c r="AA36" s="51"/>
      <c r="AB36" s="52">
        <f>W36*P36</f>
        <v>2550</v>
      </c>
      <c r="AC36" s="52"/>
      <c r="AD36" s="52"/>
      <c r="AE36" s="52"/>
      <c r="AF36" s="52"/>
      <c r="AG36" s="52"/>
      <c r="AH36" s="52"/>
      <c r="AI36" s="53"/>
    </row>
    <row r="37" spans="1:37" ht="16" customHeight="1" x14ac:dyDescent="0.2">
      <c r="A37" s="61" t="s">
        <v>27</v>
      </c>
      <c r="B37" s="62"/>
      <c r="C37" s="62"/>
      <c r="D37" s="62"/>
      <c r="E37" s="62"/>
      <c r="F37" s="62"/>
      <c r="G37" s="62"/>
      <c r="H37" s="62"/>
      <c r="I37" s="62"/>
      <c r="J37" s="62"/>
      <c r="K37" s="62"/>
      <c r="L37" s="62"/>
      <c r="M37" s="62"/>
      <c r="N37" s="62"/>
      <c r="O37" s="63"/>
      <c r="P37" s="64">
        <v>2</v>
      </c>
      <c r="Q37" s="65"/>
      <c r="R37" s="65"/>
      <c r="S37" s="66"/>
      <c r="T37" s="67" t="s">
        <v>68</v>
      </c>
      <c r="U37" s="68"/>
      <c r="V37" s="69"/>
      <c r="W37" s="64" t="s">
        <v>23</v>
      </c>
      <c r="X37" s="65"/>
      <c r="Y37" s="65"/>
      <c r="Z37" s="65"/>
      <c r="AA37" s="66"/>
      <c r="AB37" s="70" t="s">
        <v>23</v>
      </c>
      <c r="AC37" s="71"/>
      <c r="AD37" s="71"/>
      <c r="AE37" s="71"/>
      <c r="AF37" s="71"/>
      <c r="AG37" s="71"/>
      <c r="AH37" s="71"/>
      <c r="AI37" s="72"/>
    </row>
    <row r="38" spans="1:37" ht="16" customHeight="1" x14ac:dyDescent="0.2">
      <c r="A38" s="61" t="s">
        <v>174</v>
      </c>
      <c r="B38" s="62"/>
      <c r="C38" s="62"/>
      <c r="D38" s="62"/>
      <c r="E38" s="62"/>
      <c r="F38" s="62"/>
      <c r="G38" s="62"/>
      <c r="H38" s="62"/>
      <c r="I38" s="62"/>
      <c r="J38" s="62"/>
      <c r="K38" s="62"/>
      <c r="L38" s="62"/>
      <c r="M38" s="62"/>
      <c r="N38" s="62"/>
      <c r="O38" s="63"/>
      <c r="P38" s="64">
        <v>10</v>
      </c>
      <c r="Q38" s="65"/>
      <c r="R38" s="65"/>
      <c r="S38" s="66"/>
      <c r="T38" s="67" t="s">
        <v>68</v>
      </c>
      <c r="U38" s="68"/>
      <c r="V38" s="69"/>
      <c r="W38" s="64">
        <v>80</v>
      </c>
      <c r="X38" s="65"/>
      <c r="Y38" s="65"/>
      <c r="Z38" s="65"/>
      <c r="AA38" s="66"/>
      <c r="AB38" s="70">
        <f>W38*P38</f>
        <v>800</v>
      </c>
      <c r="AC38" s="71"/>
      <c r="AD38" s="71"/>
      <c r="AE38" s="71"/>
      <c r="AF38" s="71"/>
      <c r="AG38" s="71"/>
      <c r="AH38" s="71"/>
      <c r="AI38" s="72"/>
    </row>
    <row r="39" spans="1:37" ht="16" customHeight="1" x14ac:dyDescent="0.2">
      <c r="A39" s="47" t="s">
        <v>192</v>
      </c>
      <c r="B39" s="48"/>
      <c r="C39" s="48"/>
      <c r="D39" s="48"/>
      <c r="E39" s="48"/>
      <c r="F39" s="48"/>
      <c r="G39" s="48"/>
      <c r="H39" s="48"/>
      <c r="I39" s="48"/>
      <c r="J39" s="48"/>
      <c r="K39" s="48"/>
      <c r="L39" s="48"/>
      <c r="M39" s="48"/>
      <c r="N39" s="48"/>
      <c r="O39" s="48"/>
      <c r="P39" s="49"/>
      <c r="Q39" s="49"/>
      <c r="R39" s="49"/>
      <c r="S39" s="49"/>
      <c r="T39" s="50"/>
      <c r="U39" s="50"/>
      <c r="V39" s="50"/>
      <c r="W39" s="51"/>
      <c r="X39" s="51"/>
      <c r="Y39" s="51"/>
      <c r="Z39" s="51"/>
      <c r="AA39" s="51"/>
      <c r="AB39" s="52"/>
      <c r="AC39" s="52"/>
      <c r="AD39" s="52"/>
      <c r="AE39" s="52"/>
      <c r="AF39" s="52"/>
      <c r="AG39" s="52"/>
      <c r="AH39" s="52"/>
      <c r="AI39" s="53"/>
    </row>
    <row r="40" spans="1:37" ht="16" customHeight="1" x14ac:dyDescent="0.2">
      <c r="A40" s="61" t="s">
        <v>27</v>
      </c>
      <c r="B40" s="62"/>
      <c r="C40" s="62"/>
      <c r="D40" s="62"/>
      <c r="E40" s="62"/>
      <c r="F40" s="62"/>
      <c r="G40" s="62"/>
      <c r="H40" s="62"/>
      <c r="I40" s="62"/>
      <c r="J40" s="62"/>
      <c r="K40" s="62"/>
      <c r="L40" s="62"/>
      <c r="M40" s="62"/>
      <c r="N40" s="62"/>
      <c r="O40" s="63"/>
      <c r="P40" s="64">
        <v>10</v>
      </c>
      <c r="Q40" s="65"/>
      <c r="R40" s="65"/>
      <c r="S40" s="66"/>
      <c r="T40" s="67" t="s">
        <v>68</v>
      </c>
      <c r="U40" s="68"/>
      <c r="V40" s="69"/>
      <c r="W40" s="64" t="s">
        <v>23</v>
      </c>
      <c r="X40" s="65"/>
      <c r="Y40" s="65"/>
      <c r="Z40" s="65"/>
      <c r="AA40" s="66"/>
      <c r="AB40" s="70" t="s">
        <v>23</v>
      </c>
      <c r="AC40" s="71"/>
      <c r="AD40" s="71"/>
      <c r="AE40" s="71"/>
      <c r="AF40" s="71"/>
      <c r="AG40" s="71"/>
      <c r="AH40" s="71"/>
      <c r="AI40" s="72"/>
    </row>
    <row r="41" spans="1:37" ht="16" customHeight="1" x14ac:dyDescent="0.2">
      <c r="A41" s="47" t="s">
        <v>26</v>
      </c>
      <c r="B41" s="48"/>
      <c r="C41" s="48"/>
      <c r="D41" s="48"/>
      <c r="E41" s="48"/>
      <c r="F41" s="48"/>
      <c r="G41" s="48"/>
      <c r="H41" s="48"/>
      <c r="I41" s="48"/>
      <c r="J41" s="48"/>
      <c r="K41" s="48"/>
      <c r="L41" s="48"/>
      <c r="M41" s="48"/>
      <c r="N41" s="48"/>
      <c r="O41" s="48"/>
      <c r="P41" s="51">
        <v>2</v>
      </c>
      <c r="Q41" s="51"/>
      <c r="R41" s="51"/>
      <c r="S41" s="51"/>
      <c r="T41" s="50" t="s">
        <v>35</v>
      </c>
      <c r="U41" s="50"/>
      <c r="V41" s="50"/>
      <c r="W41" s="51">
        <v>8500</v>
      </c>
      <c r="X41" s="51"/>
      <c r="Y41" s="51"/>
      <c r="Z41" s="51"/>
      <c r="AA41" s="51"/>
      <c r="AB41" s="52">
        <f>W41*P41</f>
        <v>17000</v>
      </c>
      <c r="AC41" s="52"/>
      <c r="AD41" s="52"/>
      <c r="AE41" s="52"/>
      <c r="AF41" s="52"/>
      <c r="AG41" s="52"/>
      <c r="AH41" s="52"/>
      <c r="AI41" s="53"/>
    </row>
    <row r="42" spans="1:37" ht="16" customHeight="1" x14ac:dyDescent="0.2">
      <c r="A42" s="61" t="s">
        <v>174</v>
      </c>
      <c r="B42" s="62"/>
      <c r="C42" s="62"/>
      <c r="D42" s="62"/>
      <c r="E42" s="62"/>
      <c r="F42" s="62"/>
      <c r="G42" s="62"/>
      <c r="H42" s="62"/>
      <c r="I42" s="62"/>
      <c r="J42" s="62"/>
      <c r="K42" s="62"/>
      <c r="L42" s="62"/>
      <c r="M42" s="62"/>
      <c r="N42" s="62"/>
      <c r="O42" s="63"/>
      <c r="P42" s="64">
        <v>70</v>
      </c>
      <c r="Q42" s="65"/>
      <c r="R42" s="65"/>
      <c r="S42" s="66"/>
      <c r="T42" s="67" t="s">
        <v>68</v>
      </c>
      <c r="U42" s="68"/>
      <c r="V42" s="69"/>
      <c r="W42" s="64">
        <v>80</v>
      </c>
      <c r="X42" s="65"/>
      <c r="Y42" s="65"/>
      <c r="Z42" s="65"/>
      <c r="AA42" s="66"/>
      <c r="AB42" s="70">
        <f>W42*P42</f>
        <v>5600</v>
      </c>
      <c r="AC42" s="71"/>
      <c r="AD42" s="71"/>
      <c r="AE42" s="71"/>
      <c r="AF42" s="71"/>
      <c r="AG42" s="71"/>
      <c r="AH42" s="71"/>
      <c r="AI42" s="72"/>
    </row>
    <row r="43" spans="1:37" ht="16" customHeight="1" x14ac:dyDescent="0.2">
      <c r="A43" s="47" t="s">
        <v>49</v>
      </c>
      <c r="B43" s="48"/>
      <c r="C43" s="48"/>
      <c r="D43" s="48"/>
      <c r="E43" s="48"/>
      <c r="F43" s="48"/>
      <c r="G43" s="48"/>
      <c r="H43" s="48"/>
      <c r="I43" s="48"/>
      <c r="J43" s="48"/>
      <c r="K43" s="48"/>
      <c r="L43" s="48"/>
      <c r="M43" s="48"/>
      <c r="N43" s="48"/>
      <c r="O43" s="48"/>
      <c r="P43" s="49"/>
      <c r="Q43" s="49"/>
      <c r="R43" s="49"/>
      <c r="S43" s="49"/>
      <c r="T43" s="50"/>
      <c r="U43" s="50"/>
      <c r="V43" s="50"/>
      <c r="W43" s="51"/>
      <c r="X43" s="51"/>
      <c r="Y43" s="51"/>
      <c r="Z43" s="51"/>
      <c r="AA43" s="51"/>
      <c r="AB43" s="52"/>
      <c r="AC43" s="52"/>
      <c r="AD43" s="52"/>
      <c r="AE43" s="52"/>
      <c r="AF43" s="52"/>
      <c r="AG43" s="52"/>
      <c r="AH43" s="52"/>
      <c r="AI43" s="53"/>
    </row>
    <row r="44" spans="1:37" ht="16" customHeight="1" x14ac:dyDescent="0.2">
      <c r="A44" s="61" t="s">
        <v>27</v>
      </c>
      <c r="B44" s="62"/>
      <c r="C44" s="62"/>
      <c r="D44" s="62"/>
      <c r="E44" s="62"/>
      <c r="F44" s="62"/>
      <c r="G44" s="62"/>
      <c r="H44" s="62"/>
      <c r="I44" s="62"/>
      <c r="J44" s="62"/>
      <c r="K44" s="62"/>
      <c r="L44" s="62"/>
      <c r="M44" s="62"/>
      <c r="N44" s="62"/>
      <c r="O44" s="63"/>
      <c r="P44" s="64">
        <v>180</v>
      </c>
      <c r="Q44" s="65"/>
      <c r="R44" s="65"/>
      <c r="S44" s="66"/>
      <c r="T44" s="67" t="s">
        <v>68</v>
      </c>
      <c r="U44" s="68"/>
      <c r="V44" s="69"/>
      <c r="W44" s="64" t="s">
        <v>23</v>
      </c>
      <c r="X44" s="65"/>
      <c r="Y44" s="65"/>
      <c r="Z44" s="65"/>
      <c r="AA44" s="66"/>
      <c r="AB44" s="70" t="s">
        <v>23</v>
      </c>
      <c r="AC44" s="71"/>
      <c r="AD44" s="71"/>
      <c r="AE44" s="71"/>
      <c r="AF44" s="71"/>
      <c r="AG44" s="71"/>
      <c r="AH44" s="71"/>
      <c r="AI44" s="72"/>
      <c r="AK44" t="s">
        <v>201</v>
      </c>
    </row>
    <row r="45" spans="1:37" ht="16" customHeight="1" x14ac:dyDescent="0.2">
      <c r="A45" s="47" t="s">
        <v>26</v>
      </c>
      <c r="B45" s="48"/>
      <c r="C45" s="48"/>
      <c r="D45" s="48"/>
      <c r="E45" s="48"/>
      <c r="F45" s="48"/>
      <c r="G45" s="48"/>
      <c r="H45" s="48"/>
      <c r="I45" s="48"/>
      <c r="J45" s="48"/>
      <c r="K45" s="48"/>
      <c r="L45" s="48"/>
      <c r="M45" s="48"/>
      <c r="N45" s="48"/>
      <c r="O45" s="48"/>
      <c r="P45" s="51">
        <v>3</v>
      </c>
      <c r="Q45" s="51"/>
      <c r="R45" s="51"/>
      <c r="S45" s="51"/>
      <c r="T45" s="50" t="s">
        <v>35</v>
      </c>
      <c r="U45" s="50"/>
      <c r="V45" s="50"/>
      <c r="W45" s="51">
        <v>8500</v>
      </c>
      <c r="X45" s="51"/>
      <c r="Y45" s="51"/>
      <c r="Z45" s="51"/>
      <c r="AA45" s="51"/>
      <c r="AB45" s="52">
        <f>W45*P45</f>
        <v>25500</v>
      </c>
      <c r="AC45" s="52"/>
      <c r="AD45" s="52"/>
      <c r="AE45" s="52"/>
      <c r="AF45" s="52"/>
      <c r="AG45" s="52"/>
      <c r="AH45" s="52"/>
      <c r="AI45" s="53"/>
    </row>
    <row r="46" spans="1:37" ht="16" customHeight="1" x14ac:dyDescent="0.2">
      <c r="A46" s="61" t="s">
        <v>174</v>
      </c>
      <c r="B46" s="62"/>
      <c r="C46" s="62"/>
      <c r="D46" s="62"/>
      <c r="E46" s="62"/>
      <c r="F46" s="62"/>
      <c r="G46" s="62"/>
      <c r="H46" s="62"/>
      <c r="I46" s="62"/>
      <c r="J46" s="62"/>
      <c r="K46" s="62"/>
      <c r="L46" s="62"/>
      <c r="M46" s="62"/>
      <c r="N46" s="62"/>
      <c r="O46" s="63"/>
      <c r="P46" s="64">
        <v>50</v>
      </c>
      <c r="Q46" s="65"/>
      <c r="R46" s="65"/>
      <c r="S46" s="66"/>
      <c r="T46" s="67" t="s">
        <v>68</v>
      </c>
      <c r="U46" s="68"/>
      <c r="V46" s="69"/>
      <c r="W46" s="64">
        <v>80</v>
      </c>
      <c r="X46" s="65"/>
      <c r="Y46" s="65"/>
      <c r="Z46" s="65"/>
      <c r="AA46" s="66"/>
      <c r="AB46" s="70">
        <f>W46*P46</f>
        <v>4000</v>
      </c>
      <c r="AC46" s="71"/>
      <c r="AD46" s="71"/>
      <c r="AE46" s="71"/>
      <c r="AF46" s="71"/>
      <c r="AG46" s="71"/>
      <c r="AH46" s="71"/>
      <c r="AI46" s="72"/>
    </row>
    <row r="47" spans="1:37" ht="16" customHeight="1" x14ac:dyDescent="0.2">
      <c r="A47" s="47" t="s">
        <v>193</v>
      </c>
      <c r="B47" s="48"/>
      <c r="C47" s="48"/>
      <c r="D47" s="48"/>
      <c r="E47" s="48"/>
      <c r="F47" s="48"/>
      <c r="G47" s="48"/>
      <c r="H47" s="48"/>
      <c r="I47" s="48"/>
      <c r="J47" s="48"/>
      <c r="K47" s="48"/>
      <c r="L47" s="48"/>
      <c r="M47" s="48"/>
      <c r="N47" s="48"/>
      <c r="O47" s="48"/>
      <c r="P47" s="49"/>
      <c r="Q47" s="49"/>
      <c r="R47" s="49"/>
      <c r="S47" s="49"/>
      <c r="T47" s="50"/>
      <c r="U47" s="50"/>
      <c r="V47" s="50"/>
      <c r="W47" s="51"/>
      <c r="X47" s="51"/>
      <c r="Y47" s="51"/>
      <c r="Z47" s="51"/>
      <c r="AA47" s="51"/>
      <c r="AB47" s="52"/>
      <c r="AC47" s="52"/>
      <c r="AD47" s="52"/>
      <c r="AE47" s="52"/>
      <c r="AF47" s="52"/>
      <c r="AG47" s="52"/>
      <c r="AH47" s="52"/>
      <c r="AI47" s="53"/>
    </row>
    <row r="48" spans="1:37" ht="16" customHeight="1" x14ac:dyDescent="0.2">
      <c r="A48" s="61" t="s">
        <v>27</v>
      </c>
      <c r="B48" s="62"/>
      <c r="C48" s="62"/>
      <c r="D48" s="62"/>
      <c r="E48" s="62"/>
      <c r="F48" s="62"/>
      <c r="G48" s="62"/>
      <c r="H48" s="62"/>
      <c r="I48" s="62"/>
      <c r="J48" s="62"/>
      <c r="K48" s="62"/>
      <c r="L48" s="62"/>
      <c r="M48" s="62"/>
      <c r="N48" s="62"/>
      <c r="O48" s="63"/>
      <c r="P48" s="64">
        <v>5</v>
      </c>
      <c r="Q48" s="65"/>
      <c r="R48" s="65"/>
      <c r="S48" s="66"/>
      <c r="T48" s="67" t="s">
        <v>68</v>
      </c>
      <c r="U48" s="68"/>
      <c r="V48" s="69"/>
      <c r="W48" s="64" t="s">
        <v>23</v>
      </c>
      <c r="X48" s="65"/>
      <c r="Y48" s="65"/>
      <c r="Z48" s="65"/>
      <c r="AA48" s="66"/>
      <c r="AB48" s="70" t="s">
        <v>23</v>
      </c>
      <c r="AC48" s="71"/>
      <c r="AD48" s="71"/>
      <c r="AE48" s="71"/>
      <c r="AF48" s="71"/>
      <c r="AG48" s="71"/>
      <c r="AH48" s="71"/>
      <c r="AI48" s="72"/>
    </row>
    <row r="49" spans="1:37" ht="16" customHeight="1" x14ac:dyDescent="0.2">
      <c r="A49" s="47" t="s">
        <v>26</v>
      </c>
      <c r="B49" s="48"/>
      <c r="C49" s="48"/>
      <c r="D49" s="48"/>
      <c r="E49" s="48"/>
      <c r="F49" s="48"/>
      <c r="G49" s="48"/>
      <c r="H49" s="48"/>
      <c r="I49" s="48"/>
      <c r="J49" s="48"/>
      <c r="K49" s="48"/>
      <c r="L49" s="48"/>
      <c r="M49" s="48"/>
      <c r="N49" s="48"/>
      <c r="O49" s="48"/>
      <c r="P49" s="49">
        <v>2.5</v>
      </c>
      <c r="Q49" s="49"/>
      <c r="R49" s="49"/>
      <c r="S49" s="49"/>
      <c r="T49" s="50" t="s">
        <v>35</v>
      </c>
      <c r="U49" s="50"/>
      <c r="V49" s="50"/>
      <c r="W49" s="51">
        <v>8500</v>
      </c>
      <c r="X49" s="51"/>
      <c r="Y49" s="51"/>
      <c r="Z49" s="51"/>
      <c r="AA49" s="51"/>
      <c r="AB49" s="52">
        <f>W49*P49</f>
        <v>21250</v>
      </c>
      <c r="AC49" s="52"/>
      <c r="AD49" s="52"/>
      <c r="AE49" s="52"/>
      <c r="AF49" s="52"/>
      <c r="AG49" s="52"/>
      <c r="AH49" s="52"/>
      <c r="AI49" s="53"/>
    </row>
    <row r="50" spans="1:37" ht="16" customHeight="1" x14ac:dyDescent="0.2">
      <c r="A50" s="47" t="s">
        <v>200</v>
      </c>
      <c r="B50" s="48"/>
      <c r="C50" s="48"/>
      <c r="D50" s="48"/>
      <c r="E50" s="48"/>
      <c r="F50" s="48"/>
      <c r="G50" s="48"/>
      <c r="H50" s="48"/>
      <c r="I50" s="48"/>
      <c r="J50" s="48"/>
      <c r="K50" s="48"/>
      <c r="L50" s="48"/>
      <c r="M50" s="48"/>
      <c r="N50" s="48"/>
      <c r="O50" s="48"/>
      <c r="P50" s="51">
        <v>1</v>
      </c>
      <c r="Q50" s="51"/>
      <c r="R50" s="51"/>
      <c r="S50" s="51"/>
      <c r="T50" s="50" t="s">
        <v>45</v>
      </c>
      <c r="U50" s="50"/>
      <c r="V50" s="50"/>
      <c r="W50" s="51">
        <v>3000</v>
      </c>
      <c r="X50" s="51"/>
      <c r="Y50" s="51"/>
      <c r="Z50" s="51"/>
      <c r="AA50" s="51"/>
      <c r="AB50" s="52">
        <f>W50*P50</f>
        <v>3000</v>
      </c>
      <c r="AC50" s="52"/>
      <c r="AD50" s="52"/>
      <c r="AE50" s="52"/>
      <c r="AF50" s="52"/>
      <c r="AG50" s="52"/>
      <c r="AH50" s="52"/>
      <c r="AI50" s="53"/>
    </row>
    <row r="51" spans="1:37" ht="16" customHeight="1" x14ac:dyDescent="0.2">
      <c r="A51" s="47" t="s">
        <v>199</v>
      </c>
      <c r="B51" s="48"/>
      <c r="C51" s="48"/>
      <c r="D51" s="48"/>
      <c r="E51" s="48"/>
      <c r="F51" s="48"/>
      <c r="G51" s="48"/>
      <c r="H51" s="48"/>
      <c r="I51" s="48"/>
      <c r="J51" s="48"/>
      <c r="K51" s="48"/>
      <c r="L51" s="48"/>
      <c r="M51" s="48"/>
      <c r="N51" s="48"/>
      <c r="O51" s="48"/>
      <c r="P51" s="51">
        <v>1</v>
      </c>
      <c r="Q51" s="51"/>
      <c r="R51" s="51"/>
      <c r="S51" s="51"/>
      <c r="T51" s="50" t="s">
        <v>45</v>
      </c>
      <c r="U51" s="50"/>
      <c r="V51" s="50"/>
      <c r="W51" s="51">
        <v>4000</v>
      </c>
      <c r="X51" s="51"/>
      <c r="Y51" s="51"/>
      <c r="Z51" s="51"/>
      <c r="AA51" s="51"/>
      <c r="AB51" s="52">
        <f>W51*P51</f>
        <v>4000</v>
      </c>
      <c r="AC51" s="52"/>
      <c r="AD51" s="52"/>
      <c r="AE51" s="52"/>
      <c r="AF51" s="52"/>
      <c r="AG51" s="52"/>
      <c r="AH51" s="52"/>
      <c r="AI51" s="53"/>
      <c r="AK51" t="s">
        <v>195</v>
      </c>
    </row>
    <row r="52" spans="1:37" ht="16" customHeight="1" x14ac:dyDescent="0.2">
      <c r="A52" s="47" t="s">
        <v>203</v>
      </c>
      <c r="B52" s="48"/>
      <c r="C52" s="48"/>
      <c r="D52" s="48"/>
      <c r="E52" s="48"/>
      <c r="F52" s="48"/>
      <c r="G52" s="48"/>
      <c r="H52" s="48"/>
      <c r="I52" s="48"/>
      <c r="J52" s="48"/>
      <c r="K52" s="48"/>
      <c r="L52" s="48"/>
      <c r="M52" s="48"/>
      <c r="N52" s="48"/>
      <c r="O52" s="48"/>
      <c r="P52" s="49"/>
      <c r="Q52" s="49"/>
      <c r="R52" s="49"/>
      <c r="S52" s="49"/>
      <c r="T52" s="50"/>
      <c r="U52" s="50"/>
      <c r="V52" s="50"/>
      <c r="W52" s="51"/>
      <c r="X52" s="51"/>
      <c r="Y52" s="51"/>
      <c r="Z52" s="51"/>
      <c r="AA52" s="51"/>
      <c r="AB52" s="52"/>
      <c r="AC52" s="52"/>
      <c r="AD52" s="52"/>
      <c r="AE52" s="52"/>
      <c r="AF52" s="52"/>
      <c r="AG52" s="52"/>
      <c r="AH52" s="52"/>
      <c r="AI52" s="53"/>
    </row>
    <row r="53" spans="1:37" ht="16" customHeight="1" x14ac:dyDescent="0.2">
      <c r="A53" s="47" t="s">
        <v>26</v>
      </c>
      <c r="B53" s="48"/>
      <c r="C53" s="48"/>
      <c r="D53" s="48"/>
      <c r="E53" s="48"/>
      <c r="F53" s="48"/>
      <c r="G53" s="48"/>
      <c r="H53" s="48"/>
      <c r="I53" s="48"/>
      <c r="J53" s="48"/>
      <c r="K53" s="48"/>
      <c r="L53" s="48"/>
      <c r="M53" s="48"/>
      <c r="N53" s="48"/>
      <c r="O53" s="48"/>
      <c r="P53" s="49">
        <v>1.5</v>
      </c>
      <c r="Q53" s="49"/>
      <c r="R53" s="49"/>
      <c r="S53" s="49"/>
      <c r="T53" s="50" t="s">
        <v>35</v>
      </c>
      <c r="U53" s="50"/>
      <c r="V53" s="50"/>
      <c r="W53" s="51">
        <v>8500</v>
      </c>
      <c r="X53" s="51"/>
      <c r="Y53" s="51"/>
      <c r="Z53" s="51"/>
      <c r="AA53" s="51"/>
      <c r="AB53" s="52">
        <f>W53*P53</f>
        <v>12750</v>
      </c>
      <c r="AC53" s="52"/>
      <c r="AD53" s="52"/>
      <c r="AE53" s="52"/>
      <c r="AF53" s="52"/>
      <c r="AG53" s="52"/>
      <c r="AH53" s="52"/>
      <c r="AI53" s="53"/>
    </row>
    <row r="54" spans="1:37" ht="16" customHeight="1" x14ac:dyDescent="0.2">
      <c r="A54" s="47" t="s">
        <v>187</v>
      </c>
      <c r="B54" s="48"/>
      <c r="C54" s="48"/>
      <c r="D54" s="48"/>
      <c r="E54" s="48"/>
      <c r="F54" s="48"/>
      <c r="G54" s="48"/>
      <c r="H54" s="48"/>
      <c r="I54" s="48"/>
      <c r="J54" s="48"/>
      <c r="K54" s="48"/>
      <c r="L54" s="48"/>
      <c r="M54" s="48"/>
      <c r="N54" s="48"/>
      <c r="O54" s="48"/>
      <c r="P54" s="51">
        <v>2</v>
      </c>
      <c r="Q54" s="51"/>
      <c r="R54" s="51"/>
      <c r="S54" s="51"/>
      <c r="T54" s="50" t="s">
        <v>29</v>
      </c>
      <c r="U54" s="50"/>
      <c r="V54" s="50"/>
      <c r="W54" s="51">
        <v>20000</v>
      </c>
      <c r="X54" s="51"/>
      <c r="Y54" s="51"/>
      <c r="Z54" s="51"/>
      <c r="AA54" s="51"/>
      <c r="AB54" s="52">
        <f>W54*P54</f>
        <v>40000</v>
      </c>
      <c r="AC54" s="52"/>
      <c r="AD54" s="52"/>
      <c r="AE54" s="52"/>
      <c r="AF54" s="52"/>
      <c r="AG54" s="52"/>
      <c r="AH54" s="52"/>
      <c r="AI54" s="53"/>
    </row>
    <row r="55" spans="1:37" ht="16" customHeight="1" x14ac:dyDescent="0.2">
      <c r="A55" s="73" t="s">
        <v>76</v>
      </c>
      <c r="B55" s="74"/>
      <c r="C55" s="74"/>
      <c r="D55" s="74"/>
      <c r="E55" s="74"/>
      <c r="F55" s="74"/>
      <c r="G55" s="74"/>
      <c r="H55" s="74"/>
      <c r="I55" s="74"/>
      <c r="J55" s="74"/>
      <c r="K55" s="74"/>
      <c r="L55" s="74"/>
      <c r="M55" s="74"/>
      <c r="N55" s="74"/>
      <c r="O55" s="74"/>
      <c r="P55" s="49"/>
      <c r="Q55" s="49"/>
      <c r="R55" s="49"/>
      <c r="S55" s="49"/>
      <c r="T55" s="50"/>
      <c r="U55" s="50"/>
      <c r="V55" s="50"/>
      <c r="W55" s="51"/>
      <c r="X55" s="51"/>
      <c r="Y55" s="51"/>
      <c r="Z55" s="51"/>
      <c r="AA55" s="51"/>
      <c r="AB55" s="52"/>
      <c r="AC55" s="52"/>
      <c r="AD55" s="52"/>
      <c r="AE55" s="52"/>
      <c r="AF55" s="52"/>
      <c r="AG55" s="52"/>
      <c r="AH55" s="52"/>
      <c r="AI55" s="53"/>
      <c r="AK55" t="s">
        <v>184</v>
      </c>
    </row>
    <row r="56" spans="1:37" ht="16" customHeight="1" x14ac:dyDescent="0.2">
      <c r="A56" s="47"/>
      <c r="B56" s="48"/>
      <c r="C56" s="48"/>
      <c r="D56" s="48"/>
      <c r="E56" s="48"/>
      <c r="F56" s="48"/>
      <c r="G56" s="48"/>
      <c r="H56" s="48"/>
      <c r="I56" s="48"/>
      <c r="J56" s="48"/>
      <c r="K56" s="48"/>
      <c r="L56" s="48"/>
      <c r="M56" s="48"/>
      <c r="N56" s="48"/>
      <c r="O56" s="48"/>
      <c r="P56" s="51"/>
      <c r="Q56" s="51"/>
      <c r="R56" s="51"/>
      <c r="S56" s="51"/>
      <c r="T56" s="50"/>
      <c r="U56" s="50"/>
      <c r="V56" s="50"/>
      <c r="W56" s="51"/>
      <c r="X56" s="51"/>
      <c r="Y56" s="51"/>
      <c r="Z56" s="51"/>
      <c r="AA56" s="51"/>
      <c r="AB56" s="52"/>
      <c r="AC56" s="52"/>
      <c r="AD56" s="52"/>
      <c r="AE56" s="52"/>
      <c r="AF56" s="52"/>
      <c r="AG56" s="52"/>
      <c r="AH56" s="52"/>
      <c r="AI56" s="53"/>
      <c r="AK56" t="s">
        <v>122</v>
      </c>
    </row>
    <row r="57" spans="1:37" ht="16" customHeight="1" x14ac:dyDescent="0.2">
      <c r="A57" s="75"/>
      <c r="B57" s="76"/>
      <c r="C57" s="76"/>
      <c r="D57" s="76"/>
      <c r="E57" s="76"/>
      <c r="F57" s="76"/>
      <c r="G57" s="76"/>
      <c r="H57" s="76"/>
      <c r="I57" s="76"/>
      <c r="J57" s="76"/>
      <c r="K57" s="76"/>
      <c r="L57" s="76"/>
      <c r="M57" s="76"/>
      <c r="N57" s="76"/>
      <c r="O57" s="76"/>
      <c r="P57" s="77"/>
      <c r="Q57" s="77"/>
      <c r="R57" s="77"/>
      <c r="S57" s="77"/>
      <c r="T57" s="50"/>
      <c r="U57" s="50"/>
      <c r="V57" s="50"/>
      <c r="W57" s="51"/>
      <c r="X57" s="51"/>
      <c r="Y57" s="51"/>
      <c r="Z57" s="51"/>
      <c r="AA57" s="51"/>
      <c r="AB57" s="78"/>
      <c r="AC57" s="78"/>
      <c r="AD57" s="78"/>
      <c r="AE57" s="78"/>
      <c r="AF57" s="78"/>
      <c r="AG57" s="78"/>
      <c r="AH57" s="78"/>
      <c r="AI57" s="79"/>
      <c r="AK57" t="s">
        <v>172</v>
      </c>
    </row>
    <row r="58" spans="1:37" ht="16" customHeight="1" x14ac:dyDescent="0.2">
      <c r="P58" s="46" t="s">
        <v>15</v>
      </c>
      <c r="Q58" s="46"/>
      <c r="R58" s="46"/>
      <c r="S58" s="46"/>
      <c r="T58" s="46"/>
      <c r="U58" s="46"/>
      <c r="V58" s="46"/>
      <c r="W58" s="46"/>
      <c r="X58" s="46"/>
      <c r="Y58" s="46"/>
      <c r="Z58" s="46"/>
      <c r="AA58" s="46"/>
      <c r="AB58" s="80">
        <f>SUM(AB20:AI57)</f>
        <v>246250</v>
      </c>
      <c r="AC58" s="80"/>
      <c r="AD58" s="80"/>
      <c r="AE58" s="80"/>
      <c r="AF58" s="80"/>
      <c r="AG58" s="80"/>
      <c r="AH58" s="80"/>
      <c r="AI58" s="81"/>
    </row>
    <row r="59" spans="1:37" ht="14" x14ac:dyDescent="0.2">
      <c r="P59" s="46" t="s">
        <v>16</v>
      </c>
      <c r="Q59" s="46"/>
      <c r="R59" s="46"/>
      <c r="S59" s="46"/>
      <c r="T59" s="46"/>
      <c r="U59" s="46"/>
      <c r="V59" s="46"/>
      <c r="W59" s="46"/>
      <c r="X59" s="46"/>
      <c r="Y59" s="46"/>
      <c r="Z59" s="46"/>
      <c r="AA59" s="46"/>
      <c r="AB59" s="71">
        <f>AB58*10%</f>
        <v>24625</v>
      </c>
      <c r="AC59" s="71"/>
      <c r="AD59" s="71"/>
      <c r="AE59" s="71"/>
      <c r="AF59" s="71"/>
      <c r="AG59" s="71"/>
      <c r="AH59" s="71"/>
      <c r="AI59" s="72"/>
    </row>
    <row r="60" spans="1:37" ht="14" x14ac:dyDescent="0.2">
      <c r="P60" s="46" t="s">
        <v>17</v>
      </c>
      <c r="Q60" s="46"/>
      <c r="R60" s="46"/>
      <c r="S60" s="46"/>
      <c r="T60" s="46"/>
      <c r="U60" s="46"/>
      <c r="V60" s="46"/>
      <c r="W60" s="46"/>
      <c r="X60" s="46"/>
      <c r="Y60" s="46"/>
      <c r="Z60" s="46"/>
      <c r="AA60" s="46"/>
      <c r="AB60" s="88">
        <f>AB58+AB59</f>
        <v>270875</v>
      </c>
      <c r="AC60" s="88"/>
      <c r="AD60" s="88"/>
      <c r="AE60" s="88"/>
      <c r="AF60" s="88"/>
      <c r="AG60" s="88"/>
      <c r="AH60" s="88"/>
      <c r="AI60" s="89"/>
    </row>
    <row r="62" spans="1:37" x14ac:dyDescent="0.2">
      <c r="A62" s="90" t="s">
        <v>18</v>
      </c>
      <c r="B62" s="91"/>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2"/>
    </row>
    <row r="63" spans="1:37" x14ac:dyDescent="0.2">
      <c r="A63" s="82" t="s">
        <v>188</v>
      </c>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4"/>
    </row>
    <row r="64" spans="1:37" x14ac:dyDescent="0.2">
      <c r="A64" s="82" t="s">
        <v>167</v>
      </c>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4"/>
    </row>
    <row r="65" spans="1:35" x14ac:dyDescent="0.2">
      <c r="A65" s="82" t="s">
        <v>180</v>
      </c>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4"/>
    </row>
    <row r="66" spans="1:35" x14ac:dyDescent="0.2">
      <c r="A66" s="82" t="s">
        <v>196</v>
      </c>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4"/>
    </row>
    <row r="67" spans="1:35" x14ac:dyDescent="0.2">
      <c r="A67" s="82" t="s">
        <v>197</v>
      </c>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4"/>
    </row>
    <row r="68" spans="1:35" x14ac:dyDescent="0.2">
      <c r="A68" s="85" t="s">
        <v>198</v>
      </c>
      <c r="B68" s="86"/>
      <c r="C68" s="86"/>
      <c r="D68" s="86"/>
      <c r="E68" s="86"/>
      <c r="F68" s="86"/>
      <c r="G68" s="86"/>
      <c r="H68" s="86"/>
      <c r="I68" s="86"/>
      <c r="J68" s="86"/>
      <c r="K68" s="86"/>
      <c r="L68" s="86"/>
      <c r="M68" s="86"/>
      <c r="N68" s="86"/>
      <c r="O68" s="86"/>
      <c r="P68" s="86"/>
      <c r="Q68" s="86"/>
      <c r="R68" s="86"/>
      <c r="S68" s="86"/>
      <c r="T68" s="86"/>
      <c r="U68" s="86"/>
      <c r="V68" s="86"/>
      <c r="W68" s="86"/>
      <c r="X68" s="86"/>
      <c r="Y68" s="86"/>
      <c r="Z68" s="86"/>
      <c r="AA68" s="86"/>
      <c r="AB68" s="86"/>
      <c r="AC68" s="86"/>
      <c r="AD68" s="86"/>
      <c r="AE68" s="86"/>
      <c r="AF68" s="86"/>
      <c r="AG68" s="86"/>
      <c r="AH68" s="86"/>
      <c r="AI68" s="87"/>
    </row>
  </sheetData>
  <mergeCells count="232">
    <mergeCell ref="A1:AI2"/>
    <mergeCell ref="A4:N5"/>
    <mergeCell ref="O4:Q5"/>
    <mergeCell ref="Z4:AI4"/>
    <mergeCell ref="A7:G8"/>
    <mergeCell ref="H7:Q8"/>
    <mergeCell ref="X9:AI9"/>
    <mergeCell ref="A10:D10"/>
    <mergeCell ref="E10:Q10"/>
    <mergeCell ref="A11:D11"/>
    <mergeCell ref="E11:Q11"/>
    <mergeCell ref="A12:D12"/>
    <mergeCell ref="E12:Q12"/>
    <mergeCell ref="Y12:AB12"/>
    <mergeCell ref="AC12:AF12"/>
    <mergeCell ref="E13:Q15"/>
    <mergeCell ref="Y13:AB15"/>
    <mergeCell ref="AC13:AF15"/>
    <mergeCell ref="A14:D14"/>
    <mergeCell ref="A18:O18"/>
    <mergeCell ref="P18:S18"/>
    <mergeCell ref="T18:V18"/>
    <mergeCell ref="W18:AA18"/>
    <mergeCell ref="AB18:AI18"/>
    <mergeCell ref="A19:O19"/>
    <mergeCell ref="P19:S19"/>
    <mergeCell ref="T19:V19"/>
    <mergeCell ref="W19:AA19"/>
    <mergeCell ref="AB19:AI19"/>
    <mergeCell ref="A20:O20"/>
    <mergeCell ref="P20:S20"/>
    <mergeCell ref="T20:V20"/>
    <mergeCell ref="W20:AA20"/>
    <mergeCell ref="AB20:AI20"/>
    <mergeCell ref="A21:O21"/>
    <mergeCell ref="P21:S21"/>
    <mergeCell ref="T21:V21"/>
    <mergeCell ref="W21:AA21"/>
    <mergeCell ref="AB21:AI21"/>
    <mergeCell ref="A22:O22"/>
    <mergeCell ref="P22:S22"/>
    <mergeCell ref="T22:V22"/>
    <mergeCell ref="W22:AA22"/>
    <mergeCell ref="AB22:AI22"/>
    <mergeCell ref="A23:O23"/>
    <mergeCell ref="P23:S23"/>
    <mergeCell ref="T23:V23"/>
    <mergeCell ref="W23:AA23"/>
    <mergeCell ref="AB23:AI23"/>
    <mergeCell ref="A24:O24"/>
    <mergeCell ref="P24:S24"/>
    <mergeCell ref="T24:V24"/>
    <mergeCell ref="W24:AA24"/>
    <mergeCell ref="AB24:AI24"/>
    <mergeCell ref="A25:O25"/>
    <mergeCell ref="P25:S25"/>
    <mergeCell ref="T25:V25"/>
    <mergeCell ref="W25:AA25"/>
    <mergeCell ref="AB25:AI25"/>
    <mergeCell ref="A26:O26"/>
    <mergeCell ref="P26:S26"/>
    <mergeCell ref="T26:V26"/>
    <mergeCell ref="W26:AA26"/>
    <mergeCell ref="AB26:AI26"/>
    <mergeCell ref="A27:O27"/>
    <mergeCell ref="P27:S27"/>
    <mergeCell ref="T27:V27"/>
    <mergeCell ref="W27:AA27"/>
    <mergeCell ref="AB27:AI27"/>
    <mergeCell ref="A29:O29"/>
    <mergeCell ref="P29:S29"/>
    <mergeCell ref="T29:V29"/>
    <mergeCell ref="W29:AA29"/>
    <mergeCell ref="AB29:AI29"/>
    <mergeCell ref="A30:O30"/>
    <mergeCell ref="P30:S30"/>
    <mergeCell ref="T30:V30"/>
    <mergeCell ref="W30:AA30"/>
    <mergeCell ref="AB30:AI30"/>
    <mergeCell ref="A31:O31"/>
    <mergeCell ref="P31:S31"/>
    <mergeCell ref="T31:V31"/>
    <mergeCell ref="W31:AA31"/>
    <mergeCell ref="AB31:AI31"/>
    <mergeCell ref="A32:O32"/>
    <mergeCell ref="P32:S32"/>
    <mergeCell ref="T32:V32"/>
    <mergeCell ref="W32:AA32"/>
    <mergeCell ref="AB32:AI32"/>
    <mergeCell ref="A33:O33"/>
    <mergeCell ref="P33:S33"/>
    <mergeCell ref="T33:V33"/>
    <mergeCell ref="W33:AA33"/>
    <mergeCell ref="AB33:AI33"/>
    <mergeCell ref="A54:O54"/>
    <mergeCell ref="P54:S54"/>
    <mergeCell ref="T54:V54"/>
    <mergeCell ref="W54:AA54"/>
    <mergeCell ref="AB54:AI54"/>
    <mergeCell ref="P36:S36"/>
    <mergeCell ref="T36:V36"/>
    <mergeCell ref="W36:AA36"/>
    <mergeCell ref="AB36:AI36"/>
    <mergeCell ref="A38:O38"/>
    <mergeCell ref="P38:S38"/>
    <mergeCell ref="T38:V38"/>
    <mergeCell ref="W38:AA38"/>
    <mergeCell ref="AB38:AI38"/>
    <mergeCell ref="A39:O39"/>
    <mergeCell ref="P39:S39"/>
    <mergeCell ref="T39:V39"/>
    <mergeCell ref="W39:AA39"/>
    <mergeCell ref="AB39:AI39"/>
    <mergeCell ref="A55:O55"/>
    <mergeCell ref="P55:S55"/>
    <mergeCell ref="T55:V55"/>
    <mergeCell ref="W55:AA55"/>
    <mergeCell ref="AB55:AI55"/>
    <mergeCell ref="A56:O56"/>
    <mergeCell ref="P56:S56"/>
    <mergeCell ref="T56:V56"/>
    <mergeCell ref="W56:AA56"/>
    <mergeCell ref="AB56:AI56"/>
    <mergeCell ref="A57:O57"/>
    <mergeCell ref="P57:S57"/>
    <mergeCell ref="T57:V57"/>
    <mergeCell ref="W57:AA57"/>
    <mergeCell ref="AB57:AI57"/>
    <mergeCell ref="A62:AI62"/>
    <mergeCell ref="A63:AI63"/>
    <mergeCell ref="A64:AI64"/>
    <mergeCell ref="A65:AI65"/>
    <mergeCell ref="A67:AI67"/>
    <mergeCell ref="A68:AI68"/>
    <mergeCell ref="P58:AA58"/>
    <mergeCell ref="AB58:AI58"/>
    <mergeCell ref="P59:AA59"/>
    <mergeCell ref="AB59:AI59"/>
    <mergeCell ref="P60:AA60"/>
    <mergeCell ref="AB60:AI60"/>
    <mergeCell ref="A34:O34"/>
    <mergeCell ref="P34:S34"/>
    <mergeCell ref="T34:V34"/>
    <mergeCell ref="W34:AA34"/>
    <mergeCell ref="AB34:AI34"/>
    <mergeCell ref="A37:O37"/>
    <mergeCell ref="P37:S37"/>
    <mergeCell ref="T37:V37"/>
    <mergeCell ref="W37:AA37"/>
    <mergeCell ref="AB37:AI37"/>
    <mergeCell ref="A35:O35"/>
    <mergeCell ref="P35:S35"/>
    <mergeCell ref="T35:V35"/>
    <mergeCell ref="W35:AA35"/>
    <mergeCell ref="AB35:AI35"/>
    <mergeCell ref="A36:O36"/>
    <mergeCell ref="A40:O40"/>
    <mergeCell ref="P40:S40"/>
    <mergeCell ref="T40:V40"/>
    <mergeCell ref="W40:AA40"/>
    <mergeCell ref="AB40:AI40"/>
    <mergeCell ref="A41:O41"/>
    <mergeCell ref="P41:S41"/>
    <mergeCell ref="T41:V41"/>
    <mergeCell ref="W41:AA41"/>
    <mergeCell ref="AB41:AI41"/>
    <mergeCell ref="A42:O42"/>
    <mergeCell ref="P42:S42"/>
    <mergeCell ref="T42:V42"/>
    <mergeCell ref="W42:AA42"/>
    <mergeCell ref="AB42:AI42"/>
    <mergeCell ref="A43:O43"/>
    <mergeCell ref="P43:S43"/>
    <mergeCell ref="T43:V43"/>
    <mergeCell ref="W43:AA43"/>
    <mergeCell ref="AB43:AI43"/>
    <mergeCell ref="A44:O44"/>
    <mergeCell ref="P44:S44"/>
    <mergeCell ref="T44:V44"/>
    <mergeCell ref="W44:AA44"/>
    <mergeCell ref="AB44:AI44"/>
    <mergeCell ref="A45:O45"/>
    <mergeCell ref="P45:S45"/>
    <mergeCell ref="T45:V45"/>
    <mergeCell ref="W45:AA45"/>
    <mergeCell ref="AB45:AI45"/>
    <mergeCell ref="W49:AA49"/>
    <mergeCell ref="AB49:AI49"/>
    <mergeCell ref="A46:O46"/>
    <mergeCell ref="P46:S46"/>
    <mergeCell ref="T46:V46"/>
    <mergeCell ref="W46:AA46"/>
    <mergeCell ref="AB46:AI46"/>
    <mergeCell ref="A47:O47"/>
    <mergeCell ref="P47:S47"/>
    <mergeCell ref="T47:V47"/>
    <mergeCell ref="W47:AA47"/>
    <mergeCell ref="AB47:AI47"/>
    <mergeCell ref="A28:O28"/>
    <mergeCell ref="P28:S28"/>
    <mergeCell ref="T28:V28"/>
    <mergeCell ref="W28:AA28"/>
    <mergeCell ref="AB28:AI28"/>
    <mergeCell ref="A66:AI66"/>
    <mergeCell ref="A50:O50"/>
    <mergeCell ref="P50:S50"/>
    <mergeCell ref="T50:V50"/>
    <mergeCell ref="W50:AA50"/>
    <mergeCell ref="AB50:AI50"/>
    <mergeCell ref="A51:O51"/>
    <mergeCell ref="P51:S51"/>
    <mergeCell ref="T51:V51"/>
    <mergeCell ref="W51:AA51"/>
    <mergeCell ref="AB51:AI51"/>
    <mergeCell ref="A48:O48"/>
    <mergeCell ref="P48:S48"/>
    <mergeCell ref="T48:V48"/>
    <mergeCell ref="W48:AA48"/>
    <mergeCell ref="AB48:AI48"/>
    <mergeCell ref="A49:O49"/>
    <mergeCell ref="P49:S49"/>
    <mergeCell ref="T49:V49"/>
    <mergeCell ref="A53:O53"/>
    <mergeCell ref="P53:S53"/>
    <mergeCell ref="T53:V53"/>
    <mergeCell ref="W53:AA53"/>
    <mergeCell ref="AB53:AI53"/>
    <mergeCell ref="A52:O52"/>
    <mergeCell ref="P52:S52"/>
    <mergeCell ref="T52:V52"/>
    <mergeCell ref="W52:AA52"/>
    <mergeCell ref="AB52:AI52"/>
  </mergeCells>
  <phoneticPr fontId="15"/>
  <printOptions horizontalCentered="1"/>
  <pageMargins left="0.82677165354330717" right="0.59055118110236227" top="0.59055118110236227" bottom="0.35433070866141736" header="0.31496062992125984" footer="0.31496062992125984"/>
  <pageSetup paperSize="9" scale="6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9BB62-E9D2-4774-AAFE-FC1A9E39C71B}">
  <sheetPr>
    <pageSetUpPr fitToPage="1"/>
  </sheetPr>
  <dimension ref="A1:AK54"/>
  <sheetViews>
    <sheetView topLeftCell="A34" zoomScaleNormal="100" workbookViewId="0">
      <selection activeCell="A47" sqref="A47:AI47"/>
    </sheetView>
  </sheetViews>
  <sheetFormatPr defaultRowHeight="13" x14ac:dyDescent="0.2"/>
  <cols>
    <col min="1" max="36" width="2.453125" customWidth="1"/>
    <col min="37" max="37" width="25.26953125" bestFit="1" customWidth="1"/>
    <col min="38" max="38" width="2.453125" customWidth="1"/>
  </cols>
  <sheetData>
    <row r="1" spans="1:37" ht="20.25" customHeight="1" x14ac:dyDescent="0.2">
      <c r="A1" s="13" t="s">
        <v>51</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row>
    <row r="2" spans="1:37" ht="20.25" customHeight="1" x14ac:dyDescent="0.2">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K2" t="s">
        <v>21</v>
      </c>
    </row>
    <row r="3" spans="1:37"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7" ht="17.25" customHeight="1" x14ac:dyDescent="0.2">
      <c r="A4" s="15" t="s">
        <v>33</v>
      </c>
      <c r="B4" s="15"/>
      <c r="C4" s="15"/>
      <c r="D4" s="15"/>
      <c r="E4" s="15"/>
      <c r="F4" s="15"/>
      <c r="G4" s="15"/>
      <c r="H4" s="15"/>
      <c r="I4" s="15"/>
      <c r="J4" s="15"/>
      <c r="K4" s="15"/>
      <c r="L4" s="15"/>
      <c r="M4" s="15"/>
      <c r="N4" s="15"/>
      <c r="O4" s="17" t="s">
        <v>0</v>
      </c>
      <c r="P4" s="17"/>
      <c r="Q4" s="17"/>
      <c r="R4" s="1"/>
      <c r="S4" s="1"/>
      <c r="T4" s="1"/>
      <c r="U4" s="1"/>
      <c r="V4" s="1"/>
      <c r="W4" s="1"/>
      <c r="X4" s="1"/>
      <c r="Y4" s="1"/>
      <c r="Z4" s="19">
        <v>45384</v>
      </c>
      <c r="AA4" s="19"/>
      <c r="AB4" s="19"/>
      <c r="AC4" s="19"/>
      <c r="AD4" s="19"/>
      <c r="AE4" s="19"/>
      <c r="AF4" s="19"/>
      <c r="AG4" s="19"/>
      <c r="AH4" s="19"/>
      <c r="AI4" s="19"/>
      <c r="AK4" t="s">
        <v>173</v>
      </c>
    </row>
    <row r="5" spans="1:37" ht="14.25" customHeight="1" thickBot="1" x14ac:dyDescent="0.25">
      <c r="A5" s="16"/>
      <c r="B5" s="16"/>
      <c r="C5" s="16"/>
      <c r="D5" s="16"/>
      <c r="E5" s="16"/>
      <c r="F5" s="16"/>
      <c r="G5" s="16"/>
      <c r="H5" s="16"/>
      <c r="I5" s="16"/>
      <c r="J5" s="16"/>
      <c r="K5" s="16"/>
      <c r="L5" s="16"/>
      <c r="M5" s="16"/>
      <c r="N5" s="16"/>
      <c r="O5" s="18"/>
      <c r="P5" s="18"/>
      <c r="Q5" s="18"/>
      <c r="R5" s="1"/>
      <c r="S5" s="1"/>
      <c r="T5" s="1"/>
      <c r="U5" s="1"/>
      <c r="V5" s="1"/>
      <c r="W5" s="1"/>
      <c r="X5" s="1"/>
      <c r="Y5" s="1"/>
    </row>
    <row r="6" spans="1:37" ht="16.5" x14ac:dyDescent="0.2">
      <c r="A6" s="2"/>
      <c r="B6" s="2"/>
      <c r="C6" s="2"/>
      <c r="D6" s="2"/>
      <c r="E6" s="2"/>
      <c r="F6" s="2"/>
      <c r="G6" s="2"/>
      <c r="H6" s="2"/>
      <c r="I6" s="2"/>
      <c r="J6" s="2"/>
      <c r="K6" s="2"/>
      <c r="L6" s="2"/>
      <c r="M6" s="2"/>
      <c r="N6" s="2"/>
      <c r="O6" s="2"/>
      <c r="P6" s="2"/>
      <c r="Q6" s="2"/>
      <c r="R6" s="1"/>
      <c r="S6" s="1"/>
      <c r="T6" s="1"/>
      <c r="U6" s="1"/>
      <c r="V6" s="1"/>
      <c r="W6" s="1"/>
      <c r="X6" s="1"/>
      <c r="Y6" s="1"/>
    </row>
    <row r="7" spans="1:37" ht="12.75" customHeight="1" x14ac:dyDescent="0.2">
      <c r="A7" s="20" t="s">
        <v>19</v>
      </c>
      <c r="B7" s="20"/>
      <c r="C7" s="20"/>
      <c r="D7" s="20"/>
      <c r="E7" s="20"/>
      <c r="F7" s="20"/>
      <c r="G7" s="20"/>
      <c r="H7" s="22">
        <f>AB41</f>
        <v>151085</v>
      </c>
      <c r="I7" s="23"/>
      <c r="J7" s="23"/>
      <c r="K7" s="23"/>
      <c r="L7" s="23"/>
      <c r="M7" s="23"/>
      <c r="N7" s="23"/>
      <c r="O7" s="23"/>
      <c r="P7" s="23"/>
      <c r="Q7" s="23"/>
      <c r="R7" s="1"/>
      <c r="S7" s="1"/>
      <c r="T7" s="1"/>
      <c r="U7" s="1"/>
      <c r="V7" s="1"/>
      <c r="W7" s="1"/>
      <c r="X7" s="1"/>
      <c r="Y7" s="1"/>
      <c r="Z7" s="1"/>
      <c r="AA7" s="1"/>
      <c r="AB7" s="1"/>
      <c r="AC7" s="1"/>
      <c r="AD7" s="1"/>
      <c r="AE7" s="1"/>
      <c r="AF7" s="1"/>
      <c r="AG7" s="1"/>
      <c r="AH7" s="1"/>
      <c r="AI7" s="1"/>
    </row>
    <row r="8" spans="1:37" ht="13.15" customHeight="1" thickBot="1" x14ac:dyDescent="0.25">
      <c r="A8" s="21"/>
      <c r="B8" s="21"/>
      <c r="C8" s="21"/>
      <c r="D8" s="21"/>
      <c r="E8" s="21"/>
      <c r="F8" s="21"/>
      <c r="G8" s="21"/>
      <c r="H8" s="24"/>
      <c r="I8" s="24"/>
      <c r="J8" s="24"/>
      <c r="K8" s="24"/>
      <c r="L8" s="24"/>
      <c r="M8" s="24"/>
      <c r="N8" s="24"/>
      <c r="O8" s="24"/>
      <c r="P8" s="24"/>
      <c r="Q8" s="24"/>
      <c r="R8" s="1" t="s">
        <v>1</v>
      </c>
      <c r="S8" s="1"/>
      <c r="T8" s="1"/>
      <c r="U8" s="1"/>
      <c r="V8" s="1"/>
      <c r="W8" s="1"/>
      <c r="X8" s="1"/>
      <c r="Y8" s="1"/>
      <c r="Z8" s="1"/>
      <c r="AA8" s="1"/>
      <c r="AB8" s="1"/>
      <c r="AC8" s="1"/>
      <c r="AD8" s="1"/>
      <c r="AE8" s="1"/>
      <c r="AF8" s="1"/>
      <c r="AG8" s="1"/>
      <c r="AH8" s="1"/>
      <c r="AI8" s="1"/>
      <c r="AK8" t="s">
        <v>98</v>
      </c>
    </row>
    <row r="9" spans="1:37" ht="22.5" customHeight="1" x14ac:dyDescent="0.2">
      <c r="A9" s="3"/>
      <c r="B9" s="3"/>
      <c r="C9" s="3"/>
      <c r="D9" s="3"/>
      <c r="E9" s="3"/>
      <c r="F9" s="3"/>
      <c r="G9" s="3"/>
      <c r="H9" s="3"/>
      <c r="I9" s="3"/>
      <c r="J9" s="3"/>
      <c r="K9" s="3"/>
      <c r="L9" s="3"/>
      <c r="M9" s="3"/>
      <c r="N9" s="3"/>
      <c r="O9" s="3"/>
      <c r="P9" s="3"/>
      <c r="Q9" s="3"/>
      <c r="R9" s="1"/>
      <c r="S9" s="1"/>
      <c r="T9" s="1"/>
      <c r="U9" s="1"/>
      <c r="V9" s="1"/>
      <c r="W9" s="1"/>
      <c r="X9" s="25"/>
      <c r="Y9" s="25"/>
      <c r="Z9" s="25"/>
      <c r="AA9" s="25"/>
      <c r="AB9" s="25"/>
      <c r="AC9" s="25"/>
      <c r="AD9" s="25"/>
      <c r="AE9" s="25"/>
      <c r="AF9" s="25"/>
      <c r="AG9" s="25"/>
      <c r="AH9" s="25"/>
      <c r="AI9" s="25"/>
    </row>
    <row r="10" spans="1:37" ht="15.75" customHeight="1" x14ac:dyDescent="0.2">
      <c r="A10" s="26" t="s">
        <v>2</v>
      </c>
      <c r="B10" s="26"/>
      <c r="C10" s="26"/>
      <c r="D10" s="26"/>
      <c r="E10" s="27" t="s">
        <v>20</v>
      </c>
      <c r="F10" s="27"/>
      <c r="G10" s="27"/>
      <c r="H10" s="27"/>
      <c r="I10" s="27"/>
      <c r="J10" s="27"/>
      <c r="K10" s="27"/>
      <c r="L10" s="27"/>
      <c r="M10" s="27"/>
      <c r="N10" s="27"/>
      <c r="O10" s="27"/>
      <c r="P10" s="27"/>
      <c r="Q10" s="27"/>
      <c r="R10" s="1"/>
      <c r="S10" s="1"/>
      <c r="T10" s="1"/>
      <c r="U10" s="1"/>
      <c r="V10" s="1"/>
      <c r="W10" s="4"/>
      <c r="X10" s="4"/>
      <c r="Y10" s="4"/>
      <c r="Z10" s="4"/>
      <c r="AA10" s="4"/>
      <c r="AB10" s="4"/>
      <c r="AC10" s="4"/>
      <c r="AD10" s="4"/>
      <c r="AE10" s="4"/>
      <c r="AF10" s="4"/>
      <c r="AG10" s="4"/>
      <c r="AH10" s="4"/>
      <c r="AI10" s="4"/>
    </row>
    <row r="11" spans="1:37" ht="15.75" customHeight="1" x14ac:dyDescent="0.2">
      <c r="A11" s="28" t="s">
        <v>3</v>
      </c>
      <c r="B11" s="28"/>
      <c r="C11" s="28"/>
      <c r="D11" s="28"/>
      <c r="E11" s="29" t="s">
        <v>4</v>
      </c>
      <c r="F11" s="29"/>
      <c r="G11" s="29"/>
      <c r="H11" s="29"/>
      <c r="I11" s="29"/>
      <c r="J11" s="29"/>
      <c r="K11" s="29"/>
      <c r="L11" s="29"/>
      <c r="M11" s="29"/>
      <c r="N11" s="29"/>
      <c r="O11" s="29"/>
      <c r="P11" s="29"/>
      <c r="Q11" s="29"/>
      <c r="R11" s="1"/>
      <c r="S11" s="1"/>
      <c r="T11" s="1"/>
      <c r="U11" s="1"/>
      <c r="V11" s="1"/>
      <c r="W11" s="5"/>
      <c r="X11" s="5"/>
      <c r="Y11" s="5"/>
      <c r="Z11" s="6"/>
      <c r="AA11" s="6"/>
      <c r="AB11" s="6"/>
      <c r="AC11" s="6"/>
      <c r="AD11" s="6"/>
      <c r="AE11" s="6"/>
      <c r="AF11" s="6"/>
      <c r="AG11" s="6"/>
      <c r="AH11" s="6"/>
      <c r="AI11" s="6"/>
    </row>
    <row r="12" spans="1:37" ht="15.75" customHeight="1" x14ac:dyDescent="0.2">
      <c r="A12" s="28" t="s">
        <v>5</v>
      </c>
      <c r="B12" s="28"/>
      <c r="C12" s="28"/>
      <c r="D12" s="28"/>
      <c r="E12" s="29" t="s">
        <v>6</v>
      </c>
      <c r="F12" s="29"/>
      <c r="G12" s="29"/>
      <c r="H12" s="29"/>
      <c r="I12" s="29"/>
      <c r="J12" s="29"/>
      <c r="K12" s="29"/>
      <c r="L12" s="29"/>
      <c r="M12" s="29"/>
      <c r="N12" s="29"/>
      <c r="O12" s="29"/>
      <c r="P12" s="29"/>
      <c r="Q12" s="29"/>
      <c r="R12" s="1"/>
      <c r="S12" s="1"/>
      <c r="T12" s="1"/>
      <c r="U12" s="1"/>
      <c r="V12" s="1"/>
      <c r="W12" s="1"/>
      <c r="X12" s="1"/>
      <c r="Y12" s="30" t="s">
        <v>7</v>
      </c>
      <c r="Z12" s="30"/>
      <c r="AA12" s="30"/>
      <c r="AB12" s="30"/>
      <c r="AC12" s="31" t="s">
        <v>8</v>
      </c>
      <c r="AD12" s="32"/>
      <c r="AE12" s="32"/>
      <c r="AF12" s="33"/>
    </row>
    <row r="13" spans="1:37" ht="15.75" customHeight="1" x14ac:dyDescent="0.2">
      <c r="A13" s="7"/>
      <c r="B13" s="7"/>
      <c r="C13" s="7"/>
      <c r="D13" s="7"/>
      <c r="E13" s="34" t="s">
        <v>52</v>
      </c>
      <c r="F13" s="34"/>
      <c r="G13" s="34"/>
      <c r="H13" s="34"/>
      <c r="I13" s="34"/>
      <c r="J13" s="34"/>
      <c r="K13" s="34"/>
      <c r="L13" s="34"/>
      <c r="M13" s="34"/>
      <c r="N13" s="34"/>
      <c r="O13" s="34"/>
      <c r="P13" s="34"/>
      <c r="Q13" s="34"/>
      <c r="R13" s="1"/>
      <c r="S13" s="1"/>
      <c r="T13" s="1"/>
      <c r="U13" s="1"/>
      <c r="V13" s="1"/>
      <c r="W13" s="1"/>
      <c r="X13" s="1"/>
      <c r="Y13" s="36"/>
      <c r="Z13" s="36"/>
      <c r="AA13" s="36"/>
      <c r="AB13" s="36"/>
      <c r="AC13" s="37"/>
      <c r="AD13" s="38"/>
      <c r="AE13" s="38"/>
      <c r="AF13" s="39"/>
    </row>
    <row r="14" spans="1:37" ht="15.75" customHeight="1" x14ac:dyDescent="0.2">
      <c r="A14" s="26" t="s">
        <v>9</v>
      </c>
      <c r="B14" s="26"/>
      <c r="C14" s="26"/>
      <c r="D14" s="26"/>
      <c r="E14" s="34"/>
      <c r="F14" s="34"/>
      <c r="G14" s="34"/>
      <c r="H14" s="34"/>
      <c r="I14" s="34"/>
      <c r="J14" s="34"/>
      <c r="K14" s="34"/>
      <c r="L14" s="34"/>
      <c r="M14" s="34"/>
      <c r="N14" s="34"/>
      <c r="O14" s="34"/>
      <c r="P14" s="34"/>
      <c r="Q14" s="34"/>
      <c r="Y14" s="36"/>
      <c r="Z14" s="36"/>
      <c r="AA14" s="36"/>
      <c r="AB14" s="36"/>
      <c r="AC14" s="40"/>
      <c r="AD14" s="41"/>
      <c r="AE14" s="41"/>
      <c r="AF14" s="42"/>
    </row>
    <row r="15" spans="1:37" ht="15.75" customHeight="1" x14ac:dyDescent="0.2">
      <c r="E15" s="35"/>
      <c r="F15" s="35"/>
      <c r="G15" s="35"/>
      <c r="H15" s="35"/>
      <c r="I15" s="35"/>
      <c r="J15" s="35"/>
      <c r="K15" s="35"/>
      <c r="L15" s="35"/>
      <c r="M15" s="35"/>
      <c r="N15" s="35"/>
      <c r="O15" s="35"/>
      <c r="P15" s="35"/>
      <c r="Q15" s="35"/>
      <c r="Y15" s="36"/>
      <c r="Z15" s="36"/>
      <c r="AA15" s="36"/>
      <c r="AB15" s="36"/>
      <c r="AC15" s="43"/>
      <c r="AD15" s="44"/>
      <c r="AE15" s="44"/>
      <c r="AF15" s="45"/>
    </row>
    <row r="16" spans="1:37" ht="10" customHeight="1" x14ac:dyDescent="0.2"/>
    <row r="17" spans="1:37" ht="10" customHeight="1"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7" ht="23" customHeight="1" x14ac:dyDescent="0.2">
      <c r="A18" s="46" t="s">
        <v>10</v>
      </c>
      <c r="B18" s="46"/>
      <c r="C18" s="46"/>
      <c r="D18" s="46"/>
      <c r="E18" s="46"/>
      <c r="F18" s="46"/>
      <c r="G18" s="46"/>
      <c r="H18" s="46"/>
      <c r="I18" s="46"/>
      <c r="J18" s="46"/>
      <c r="K18" s="46"/>
      <c r="L18" s="46"/>
      <c r="M18" s="46"/>
      <c r="N18" s="46"/>
      <c r="O18" s="46"/>
      <c r="P18" s="46" t="s">
        <v>11</v>
      </c>
      <c r="Q18" s="46"/>
      <c r="R18" s="46"/>
      <c r="S18" s="46"/>
      <c r="T18" s="46" t="s">
        <v>12</v>
      </c>
      <c r="U18" s="46"/>
      <c r="V18" s="46"/>
      <c r="W18" s="46" t="s">
        <v>13</v>
      </c>
      <c r="X18" s="46"/>
      <c r="Y18" s="46"/>
      <c r="Z18" s="46"/>
      <c r="AA18" s="46"/>
      <c r="AB18" s="46" t="s">
        <v>14</v>
      </c>
      <c r="AC18" s="46"/>
      <c r="AD18" s="46"/>
      <c r="AE18" s="46"/>
      <c r="AF18" s="46"/>
      <c r="AG18" s="46"/>
      <c r="AH18" s="46"/>
      <c r="AI18" s="46"/>
    </row>
    <row r="19" spans="1:37" ht="21" customHeight="1" x14ac:dyDescent="0.2">
      <c r="A19" s="54" t="s">
        <v>25</v>
      </c>
      <c r="B19" s="55"/>
      <c r="C19" s="55"/>
      <c r="D19" s="55"/>
      <c r="E19" s="55"/>
      <c r="F19" s="55"/>
      <c r="G19" s="55"/>
      <c r="H19" s="55"/>
      <c r="I19" s="55"/>
      <c r="J19" s="55"/>
      <c r="K19" s="55"/>
      <c r="L19" s="55"/>
      <c r="M19" s="55"/>
      <c r="N19" s="55"/>
      <c r="O19" s="55"/>
      <c r="P19" s="56"/>
      <c r="Q19" s="56"/>
      <c r="R19" s="56"/>
      <c r="S19" s="56"/>
      <c r="T19" s="57"/>
      <c r="U19" s="57"/>
      <c r="V19" s="57"/>
      <c r="W19" s="56"/>
      <c r="X19" s="56"/>
      <c r="Y19" s="56"/>
      <c r="Z19" s="56"/>
      <c r="AA19" s="56"/>
      <c r="AB19" s="58"/>
      <c r="AC19" s="59"/>
      <c r="AD19" s="59"/>
      <c r="AE19" s="59"/>
      <c r="AF19" s="59"/>
      <c r="AG19" s="59"/>
      <c r="AH19" s="59"/>
      <c r="AI19" s="60"/>
    </row>
    <row r="20" spans="1:37" ht="21" customHeight="1" x14ac:dyDescent="0.2">
      <c r="A20" s="47" t="s">
        <v>43</v>
      </c>
      <c r="B20" s="48"/>
      <c r="C20" s="48"/>
      <c r="D20" s="48"/>
      <c r="E20" s="48"/>
      <c r="F20" s="48"/>
      <c r="G20" s="48"/>
      <c r="H20" s="48"/>
      <c r="I20" s="48"/>
      <c r="J20" s="48"/>
      <c r="K20" s="48"/>
      <c r="L20" s="48"/>
      <c r="M20" s="48"/>
      <c r="N20" s="48"/>
      <c r="O20" s="48"/>
      <c r="P20" s="51"/>
      <c r="Q20" s="51"/>
      <c r="R20" s="51"/>
      <c r="S20" s="51"/>
      <c r="T20" s="51"/>
      <c r="U20" s="51"/>
      <c r="V20" s="51"/>
      <c r="W20" s="51"/>
      <c r="X20" s="51"/>
      <c r="Y20" s="51"/>
      <c r="Z20" s="51"/>
      <c r="AA20" s="51"/>
      <c r="AB20" s="52"/>
      <c r="AC20" s="52"/>
      <c r="AD20" s="52"/>
      <c r="AE20" s="52"/>
      <c r="AF20" s="52"/>
      <c r="AG20" s="52"/>
      <c r="AH20" s="52"/>
      <c r="AI20" s="53"/>
    </row>
    <row r="21" spans="1:37" ht="21" customHeight="1" x14ac:dyDescent="0.2">
      <c r="A21" s="47" t="s">
        <v>26</v>
      </c>
      <c r="B21" s="48"/>
      <c r="C21" s="48"/>
      <c r="D21" s="48"/>
      <c r="E21" s="48"/>
      <c r="F21" s="48"/>
      <c r="G21" s="48"/>
      <c r="H21" s="48"/>
      <c r="I21" s="48"/>
      <c r="J21" s="48"/>
      <c r="K21" s="48"/>
      <c r="L21" s="48"/>
      <c r="M21" s="48"/>
      <c r="N21" s="48"/>
      <c r="O21" s="48"/>
      <c r="P21" s="49">
        <v>0.3</v>
      </c>
      <c r="Q21" s="49"/>
      <c r="R21" s="49"/>
      <c r="S21" s="49"/>
      <c r="T21" s="50" t="s">
        <v>35</v>
      </c>
      <c r="U21" s="50"/>
      <c r="V21" s="50"/>
      <c r="W21" s="51">
        <v>8500</v>
      </c>
      <c r="X21" s="51"/>
      <c r="Y21" s="51"/>
      <c r="Z21" s="51"/>
      <c r="AA21" s="51"/>
      <c r="AB21" s="52">
        <f>W21*P21</f>
        <v>2550</v>
      </c>
      <c r="AC21" s="52"/>
      <c r="AD21" s="52"/>
      <c r="AE21" s="52"/>
      <c r="AF21" s="52"/>
      <c r="AG21" s="52"/>
      <c r="AH21" s="52"/>
      <c r="AI21" s="53"/>
    </row>
    <row r="22" spans="1:37" ht="21" customHeight="1" x14ac:dyDescent="0.2">
      <c r="A22" s="47" t="s">
        <v>186</v>
      </c>
      <c r="B22" s="48"/>
      <c r="C22" s="48"/>
      <c r="D22" s="48"/>
      <c r="E22" s="48"/>
      <c r="F22" s="48"/>
      <c r="G22" s="48"/>
      <c r="H22" s="48"/>
      <c r="I22" s="48"/>
      <c r="J22" s="48"/>
      <c r="K22" s="48"/>
      <c r="L22" s="48"/>
      <c r="M22" s="48"/>
      <c r="N22" s="48"/>
      <c r="O22" s="48"/>
      <c r="P22" s="51">
        <v>1</v>
      </c>
      <c r="Q22" s="51"/>
      <c r="R22" s="51"/>
      <c r="S22" s="51"/>
      <c r="T22" s="50" t="s">
        <v>45</v>
      </c>
      <c r="U22" s="50"/>
      <c r="V22" s="50"/>
      <c r="W22" s="51">
        <v>3000</v>
      </c>
      <c r="X22" s="51"/>
      <c r="Y22" s="51"/>
      <c r="Z22" s="51"/>
      <c r="AA22" s="51"/>
      <c r="AB22" s="52">
        <f>W22*P22</f>
        <v>3000</v>
      </c>
      <c r="AC22" s="52"/>
      <c r="AD22" s="52"/>
      <c r="AE22" s="52"/>
      <c r="AF22" s="52"/>
      <c r="AG22" s="52"/>
      <c r="AH22" s="52"/>
      <c r="AI22" s="53"/>
    </row>
    <row r="23" spans="1:37" ht="21" customHeight="1" x14ac:dyDescent="0.2">
      <c r="A23" s="47" t="s">
        <v>49</v>
      </c>
      <c r="B23" s="48"/>
      <c r="C23" s="48"/>
      <c r="D23" s="48"/>
      <c r="E23" s="48"/>
      <c r="F23" s="48"/>
      <c r="G23" s="48"/>
      <c r="H23" s="48"/>
      <c r="I23" s="48"/>
      <c r="J23" s="48"/>
      <c r="K23" s="48"/>
      <c r="L23" s="48"/>
      <c r="M23" s="48"/>
      <c r="N23" s="48"/>
      <c r="O23" s="48"/>
      <c r="P23" s="51"/>
      <c r="Q23" s="51"/>
      <c r="R23" s="51"/>
      <c r="S23" s="51"/>
      <c r="T23" s="50"/>
      <c r="U23" s="50"/>
      <c r="V23" s="50"/>
      <c r="W23" s="51"/>
      <c r="X23" s="51"/>
      <c r="Y23" s="51"/>
      <c r="Z23" s="51"/>
      <c r="AA23" s="51"/>
      <c r="AB23" s="52"/>
      <c r="AC23" s="52"/>
      <c r="AD23" s="52"/>
      <c r="AE23" s="52"/>
      <c r="AF23" s="52"/>
      <c r="AG23" s="52"/>
      <c r="AH23" s="52"/>
      <c r="AI23" s="53"/>
    </row>
    <row r="24" spans="1:37" ht="21" customHeight="1" x14ac:dyDescent="0.2">
      <c r="A24" s="47" t="s">
        <v>27</v>
      </c>
      <c r="B24" s="48"/>
      <c r="C24" s="48"/>
      <c r="D24" s="48"/>
      <c r="E24" s="48"/>
      <c r="F24" s="48"/>
      <c r="G24" s="48"/>
      <c r="H24" s="48"/>
      <c r="I24" s="48"/>
      <c r="J24" s="48"/>
      <c r="K24" s="48"/>
      <c r="L24" s="48"/>
      <c r="M24" s="48"/>
      <c r="N24" s="48"/>
      <c r="O24" s="48"/>
      <c r="P24" s="51">
        <v>200</v>
      </c>
      <c r="Q24" s="51"/>
      <c r="R24" s="51"/>
      <c r="S24" s="51"/>
      <c r="T24" s="50" t="s">
        <v>68</v>
      </c>
      <c r="U24" s="50"/>
      <c r="V24" s="50"/>
      <c r="W24" s="51" t="s">
        <v>23</v>
      </c>
      <c r="X24" s="51"/>
      <c r="Y24" s="51"/>
      <c r="Z24" s="51"/>
      <c r="AA24" s="51"/>
      <c r="AB24" s="52" t="s">
        <v>23</v>
      </c>
      <c r="AC24" s="52"/>
      <c r="AD24" s="52"/>
      <c r="AE24" s="52"/>
      <c r="AF24" s="52"/>
      <c r="AG24" s="52"/>
      <c r="AH24" s="52"/>
      <c r="AI24" s="53"/>
    </row>
    <row r="25" spans="1:37" ht="21" customHeight="1" x14ac:dyDescent="0.2">
      <c r="A25" s="47" t="s">
        <v>26</v>
      </c>
      <c r="B25" s="48"/>
      <c r="C25" s="48"/>
      <c r="D25" s="48"/>
      <c r="E25" s="48"/>
      <c r="F25" s="48"/>
      <c r="G25" s="48"/>
      <c r="H25" s="48"/>
      <c r="I25" s="48"/>
      <c r="J25" s="48"/>
      <c r="K25" s="48"/>
      <c r="L25" s="48"/>
      <c r="M25" s="48"/>
      <c r="N25" s="48"/>
      <c r="O25" s="48"/>
      <c r="P25" s="49">
        <v>0.2</v>
      </c>
      <c r="Q25" s="49"/>
      <c r="R25" s="49"/>
      <c r="S25" s="49"/>
      <c r="T25" s="50" t="s">
        <v>35</v>
      </c>
      <c r="U25" s="50"/>
      <c r="V25" s="50"/>
      <c r="W25" s="51">
        <v>8500</v>
      </c>
      <c r="X25" s="51"/>
      <c r="Y25" s="51"/>
      <c r="Z25" s="51"/>
      <c r="AA25" s="51"/>
      <c r="AB25" s="52">
        <f>W25*P25</f>
        <v>1700</v>
      </c>
      <c r="AC25" s="52"/>
      <c r="AD25" s="52"/>
      <c r="AE25" s="52"/>
      <c r="AF25" s="52"/>
      <c r="AG25" s="52"/>
      <c r="AH25" s="52"/>
      <c r="AI25" s="53"/>
    </row>
    <row r="26" spans="1:37" ht="21" customHeight="1" x14ac:dyDescent="0.2">
      <c r="A26" s="47" t="s">
        <v>102</v>
      </c>
      <c r="B26" s="48"/>
      <c r="C26" s="48"/>
      <c r="D26" s="48"/>
      <c r="E26" s="48"/>
      <c r="F26" s="48"/>
      <c r="G26" s="48"/>
      <c r="H26" s="48"/>
      <c r="I26" s="48"/>
      <c r="J26" s="48"/>
      <c r="K26" s="48"/>
      <c r="L26" s="48"/>
      <c r="M26" s="48"/>
      <c r="N26" s="48"/>
      <c r="O26" s="48"/>
      <c r="P26" s="51"/>
      <c r="Q26" s="51"/>
      <c r="R26" s="51"/>
      <c r="S26" s="51"/>
      <c r="T26" s="50"/>
      <c r="U26" s="50"/>
      <c r="V26" s="50"/>
      <c r="W26" s="51"/>
      <c r="X26" s="51"/>
      <c r="Y26" s="51"/>
      <c r="Z26" s="51"/>
      <c r="AA26" s="51"/>
      <c r="AB26" s="52"/>
      <c r="AC26" s="52"/>
      <c r="AD26" s="52"/>
      <c r="AE26" s="52"/>
      <c r="AF26" s="52"/>
      <c r="AG26" s="52"/>
      <c r="AH26" s="52"/>
      <c r="AI26" s="53"/>
    </row>
    <row r="27" spans="1:37" ht="21" customHeight="1" x14ac:dyDescent="0.2">
      <c r="A27" s="47" t="s">
        <v>27</v>
      </c>
      <c r="B27" s="48"/>
      <c r="C27" s="48"/>
      <c r="D27" s="48"/>
      <c r="E27" s="48"/>
      <c r="F27" s="48"/>
      <c r="G27" s="48"/>
      <c r="H27" s="48"/>
      <c r="I27" s="48"/>
      <c r="J27" s="48"/>
      <c r="K27" s="48"/>
      <c r="L27" s="48"/>
      <c r="M27" s="48"/>
      <c r="N27" s="48"/>
      <c r="O27" s="48"/>
      <c r="P27" s="51">
        <v>60</v>
      </c>
      <c r="Q27" s="51"/>
      <c r="R27" s="51"/>
      <c r="S27" s="51"/>
      <c r="T27" s="50" t="s">
        <v>68</v>
      </c>
      <c r="U27" s="50"/>
      <c r="V27" s="50"/>
      <c r="W27" s="51" t="s">
        <v>23</v>
      </c>
      <c r="X27" s="51"/>
      <c r="Y27" s="51"/>
      <c r="Z27" s="51"/>
      <c r="AA27" s="51"/>
      <c r="AB27" s="52" t="s">
        <v>23</v>
      </c>
      <c r="AC27" s="52"/>
      <c r="AD27" s="52"/>
      <c r="AE27" s="52"/>
      <c r="AF27" s="52"/>
      <c r="AG27" s="52"/>
      <c r="AH27" s="52"/>
      <c r="AI27" s="53"/>
    </row>
    <row r="28" spans="1:37" ht="21" customHeight="1" x14ac:dyDescent="0.2">
      <c r="A28" s="47" t="s">
        <v>26</v>
      </c>
      <c r="B28" s="48"/>
      <c r="C28" s="48"/>
      <c r="D28" s="48"/>
      <c r="E28" s="48"/>
      <c r="F28" s="48"/>
      <c r="G28" s="48"/>
      <c r="H28" s="48"/>
      <c r="I28" s="48"/>
      <c r="J28" s="48"/>
      <c r="K28" s="48"/>
      <c r="L28" s="48"/>
      <c r="M28" s="48"/>
      <c r="N28" s="48"/>
      <c r="O28" s="48"/>
      <c r="P28" s="49">
        <v>0.1</v>
      </c>
      <c r="Q28" s="49"/>
      <c r="R28" s="49"/>
      <c r="S28" s="49"/>
      <c r="T28" s="50" t="s">
        <v>35</v>
      </c>
      <c r="U28" s="50"/>
      <c r="V28" s="50"/>
      <c r="W28" s="51">
        <v>8500</v>
      </c>
      <c r="X28" s="51"/>
      <c r="Y28" s="51"/>
      <c r="Z28" s="51"/>
      <c r="AA28" s="51"/>
      <c r="AB28" s="52">
        <f>W28*P28</f>
        <v>850</v>
      </c>
      <c r="AC28" s="52"/>
      <c r="AD28" s="52"/>
      <c r="AE28" s="52"/>
      <c r="AF28" s="52"/>
      <c r="AG28" s="52"/>
      <c r="AH28" s="52"/>
      <c r="AI28" s="53"/>
    </row>
    <row r="29" spans="1:37" ht="21" customHeight="1" x14ac:dyDescent="0.2">
      <c r="A29" s="47" t="s">
        <v>182</v>
      </c>
      <c r="B29" s="48"/>
      <c r="C29" s="48"/>
      <c r="D29" s="48"/>
      <c r="E29" s="48"/>
      <c r="F29" s="48"/>
      <c r="G29" s="48"/>
      <c r="H29" s="48"/>
      <c r="I29" s="48"/>
      <c r="J29" s="48"/>
      <c r="K29" s="48"/>
      <c r="L29" s="48"/>
      <c r="M29" s="48"/>
      <c r="N29" s="48"/>
      <c r="O29" s="48"/>
      <c r="P29" s="51"/>
      <c r="Q29" s="51"/>
      <c r="R29" s="51"/>
      <c r="S29" s="51"/>
      <c r="T29" s="50"/>
      <c r="U29" s="50"/>
      <c r="V29" s="50"/>
      <c r="W29" s="51"/>
      <c r="X29" s="51"/>
      <c r="Y29" s="51"/>
      <c r="Z29" s="51"/>
      <c r="AA29" s="51"/>
      <c r="AB29" s="52"/>
      <c r="AC29" s="52"/>
      <c r="AD29" s="52"/>
      <c r="AE29" s="52"/>
      <c r="AF29" s="52"/>
      <c r="AG29" s="52"/>
      <c r="AH29" s="52"/>
      <c r="AI29" s="53"/>
    </row>
    <row r="30" spans="1:37" ht="21" customHeight="1" x14ac:dyDescent="0.2">
      <c r="A30" s="47" t="s">
        <v>26</v>
      </c>
      <c r="B30" s="48"/>
      <c r="C30" s="48"/>
      <c r="D30" s="48"/>
      <c r="E30" s="48"/>
      <c r="F30" s="48"/>
      <c r="G30" s="48"/>
      <c r="H30" s="48"/>
      <c r="I30" s="48"/>
      <c r="J30" s="48"/>
      <c r="K30" s="48"/>
      <c r="L30" s="48"/>
      <c r="M30" s="48"/>
      <c r="N30" s="48"/>
      <c r="O30" s="48"/>
      <c r="P30" s="49">
        <v>0.3</v>
      </c>
      <c r="Q30" s="49"/>
      <c r="R30" s="49"/>
      <c r="S30" s="49"/>
      <c r="T30" s="50" t="s">
        <v>35</v>
      </c>
      <c r="U30" s="50"/>
      <c r="V30" s="50"/>
      <c r="W30" s="51">
        <v>8500</v>
      </c>
      <c r="X30" s="51"/>
      <c r="Y30" s="51"/>
      <c r="Z30" s="51"/>
      <c r="AA30" s="51"/>
      <c r="AB30" s="52">
        <f>W30*P30</f>
        <v>2550</v>
      </c>
      <c r="AC30" s="52"/>
      <c r="AD30" s="52"/>
      <c r="AE30" s="52"/>
      <c r="AF30" s="52"/>
      <c r="AG30" s="52"/>
      <c r="AH30" s="52"/>
      <c r="AI30" s="53"/>
    </row>
    <row r="31" spans="1:37" ht="21" customHeight="1" x14ac:dyDescent="0.2">
      <c r="A31" s="47" t="s">
        <v>175</v>
      </c>
      <c r="B31" s="48"/>
      <c r="C31" s="48"/>
      <c r="D31" s="48"/>
      <c r="E31" s="48"/>
      <c r="F31" s="48"/>
      <c r="G31" s="48"/>
      <c r="H31" s="48"/>
      <c r="I31" s="48"/>
      <c r="J31" s="48"/>
      <c r="K31" s="48"/>
      <c r="L31" s="48"/>
      <c r="M31" s="48"/>
      <c r="N31" s="48"/>
      <c r="O31" s="48"/>
      <c r="P31" s="51"/>
      <c r="Q31" s="51"/>
      <c r="R31" s="51"/>
      <c r="S31" s="51"/>
      <c r="T31" s="50"/>
      <c r="U31" s="50"/>
      <c r="V31" s="50"/>
      <c r="W31" s="51"/>
      <c r="X31" s="51"/>
      <c r="Y31" s="51"/>
      <c r="Z31" s="51"/>
      <c r="AA31" s="51"/>
      <c r="AB31" s="52"/>
      <c r="AC31" s="52"/>
      <c r="AD31" s="52"/>
      <c r="AE31" s="52"/>
      <c r="AF31" s="52"/>
      <c r="AG31" s="52"/>
      <c r="AH31" s="52"/>
      <c r="AI31" s="53"/>
    </row>
    <row r="32" spans="1:37" ht="21" customHeight="1" x14ac:dyDescent="0.2">
      <c r="A32" s="61" t="s">
        <v>183</v>
      </c>
      <c r="B32" s="62"/>
      <c r="C32" s="62"/>
      <c r="D32" s="62"/>
      <c r="E32" s="62"/>
      <c r="F32" s="62"/>
      <c r="G32" s="62"/>
      <c r="H32" s="62"/>
      <c r="I32" s="62"/>
      <c r="J32" s="62"/>
      <c r="K32" s="62"/>
      <c r="L32" s="62"/>
      <c r="M32" s="62"/>
      <c r="N32" s="62"/>
      <c r="O32" s="63"/>
      <c r="P32" s="64">
        <v>1500</v>
      </c>
      <c r="Q32" s="65"/>
      <c r="R32" s="65"/>
      <c r="S32" s="66"/>
      <c r="T32" s="67" t="s">
        <v>68</v>
      </c>
      <c r="U32" s="68"/>
      <c r="V32" s="69"/>
      <c r="W32" s="64">
        <v>70</v>
      </c>
      <c r="X32" s="65"/>
      <c r="Y32" s="65"/>
      <c r="Z32" s="65"/>
      <c r="AA32" s="66"/>
      <c r="AB32" s="70">
        <f>W32*P32</f>
        <v>105000</v>
      </c>
      <c r="AC32" s="71"/>
      <c r="AD32" s="71"/>
      <c r="AE32" s="71"/>
      <c r="AF32" s="71"/>
      <c r="AG32" s="71"/>
      <c r="AH32" s="71"/>
      <c r="AI32" s="72"/>
      <c r="AK32" t="s">
        <v>184</v>
      </c>
    </row>
    <row r="33" spans="1:37" ht="21" customHeight="1" x14ac:dyDescent="0.2">
      <c r="A33" s="47" t="s">
        <v>189</v>
      </c>
      <c r="B33" s="48"/>
      <c r="C33" s="48"/>
      <c r="D33" s="48"/>
      <c r="E33" s="48"/>
      <c r="F33" s="48"/>
      <c r="G33" s="48"/>
      <c r="H33" s="48"/>
      <c r="I33" s="48"/>
      <c r="J33" s="48"/>
      <c r="K33" s="48"/>
      <c r="L33" s="48"/>
      <c r="M33" s="48"/>
      <c r="N33" s="48"/>
      <c r="O33" s="48"/>
      <c r="P33" s="51"/>
      <c r="Q33" s="51"/>
      <c r="R33" s="51"/>
      <c r="S33" s="51"/>
      <c r="T33" s="50"/>
      <c r="U33" s="50"/>
      <c r="V33" s="50"/>
      <c r="W33" s="51"/>
      <c r="X33" s="51"/>
      <c r="Y33" s="51"/>
      <c r="Z33" s="51"/>
      <c r="AA33" s="51"/>
      <c r="AB33" s="52"/>
      <c r="AC33" s="52"/>
      <c r="AD33" s="52"/>
      <c r="AE33" s="52"/>
      <c r="AF33" s="52"/>
      <c r="AG33" s="52"/>
      <c r="AH33" s="52"/>
      <c r="AI33" s="53"/>
      <c r="AK33" t="s">
        <v>122</v>
      </c>
    </row>
    <row r="34" spans="1:37" ht="21" customHeight="1" x14ac:dyDescent="0.2">
      <c r="A34" s="47" t="s">
        <v>26</v>
      </c>
      <c r="B34" s="48"/>
      <c r="C34" s="48"/>
      <c r="D34" s="48"/>
      <c r="E34" s="48"/>
      <c r="F34" s="48"/>
      <c r="G34" s="48"/>
      <c r="H34" s="48"/>
      <c r="I34" s="48"/>
      <c r="J34" s="48"/>
      <c r="K34" s="48"/>
      <c r="L34" s="48"/>
      <c r="M34" s="48"/>
      <c r="N34" s="48"/>
      <c r="O34" s="48"/>
      <c r="P34" s="49">
        <v>0.2</v>
      </c>
      <c r="Q34" s="49"/>
      <c r="R34" s="49"/>
      <c r="S34" s="49"/>
      <c r="T34" s="50" t="s">
        <v>35</v>
      </c>
      <c r="U34" s="50"/>
      <c r="V34" s="50"/>
      <c r="W34" s="51">
        <v>8500</v>
      </c>
      <c r="X34" s="51"/>
      <c r="Y34" s="51"/>
      <c r="Z34" s="51"/>
      <c r="AA34" s="51"/>
      <c r="AB34" s="52">
        <f>W34*P34</f>
        <v>1700</v>
      </c>
      <c r="AC34" s="52"/>
      <c r="AD34" s="52"/>
      <c r="AE34" s="52"/>
      <c r="AF34" s="52"/>
      <c r="AG34" s="52"/>
      <c r="AH34" s="52"/>
      <c r="AI34" s="53"/>
      <c r="AK34" t="s">
        <v>172</v>
      </c>
    </row>
    <row r="35" spans="1:37" ht="21" customHeight="1" x14ac:dyDescent="0.2">
      <c r="A35" s="47" t="s">
        <v>187</v>
      </c>
      <c r="B35" s="48"/>
      <c r="C35" s="48"/>
      <c r="D35" s="48"/>
      <c r="E35" s="48"/>
      <c r="F35" s="48"/>
      <c r="G35" s="48"/>
      <c r="H35" s="48"/>
      <c r="I35" s="48"/>
      <c r="J35" s="48"/>
      <c r="K35" s="48"/>
      <c r="L35" s="48"/>
      <c r="M35" s="48"/>
      <c r="N35" s="48"/>
      <c r="O35" s="48"/>
      <c r="P35" s="51">
        <v>1</v>
      </c>
      <c r="Q35" s="51"/>
      <c r="R35" s="51"/>
      <c r="S35" s="51"/>
      <c r="T35" s="50" t="s">
        <v>29</v>
      </c>
      <c r="U35" s="50"/>
      <c r="V35" s="50"/>
      <c r="W35" s="51">
        <v>20000</v>
      </c>
      <c r="X35" s="51"/>
      <c r="Y35" s="51"/>
      <c r="Z35" s="51"/>
      <c r="AA35" s="51"/>
      <c r="AB35" s="52">
        <f>W35*P35</f>
        <v>20000</v>
      </c>
      <c r="AC35" s="52"/>
      <c r="AD35" s="52"/>
      <c r="AE35" s="52"/>
      <c r="AF35" s="52"/>
      <c r="AG35" s="52"/>
      <c r="AH35" s="52"/>
      <c r="AI35" s="53"/>
    </row>
    <row r="36" spans="1:37" ht="21" customHeight="1" x14ac:dyDescent="0.2">
      <c r="A36" s="73" t="s">
        <v>76</v>
      </c>
      <c r="B36" s="74"/>
      <c r="C36" s="74"/>
      <c r="D36" s="74"/>
      <c r="E36" s="74"/>
      <c r="F36" s="74"/>
      <c r="G36" s="74"/>
      <c r="H36" s="74"/>
      <c r="I36" s="74"/>
      <c r="J36" s="74"/>
      <c r="K36" s="74"/>
      <c r="L36" s="74"/>
      <c r="M36" s="74"/>
      <c r="N36" s="74"/>
      <c r="O36" s="74"/>
      <c r="P36" s="49"/>
      <c r="Q36" s="49"/>
      <c r="R36" s="49"/>
      <c r="S36" s="49"/>
      <c r="T36" s="50"/>
      <c r="U36" s="50"/>
      <c r="V36" s="50"/>
      <c r="W36" s="51"/>
      <c r="X36" s="51"/>
      <c r="Y36" s="51"/>
      <c r="Z36" s="51"/>
      <c r="AA36" s="51"/>
      <c r="AB36" s="52"/>
      <c r="AC36" s="52"/>
      <c r="AD36" s="52"/>
      <c r="AE36" s="52"/>
      <c r="AF36" s="52"/>
      <c r="AG36" s="52"/>
      <c r="AH36" s="52"/>
      <c r="AI36" s="53"/>
    </row>
    <row r="37" spans="1:37" ht="19" customHeight="1" x14ac:dyDescent="0.2">
      <c r="A37" s="47"/>
      <c r="B37" s="48"/>
      <c r="C37" s="48"/>
      <c r="D37" s="48"/>
      <c r="E37" s="48"/>
      <c r="F37" s="48"/>
      <c r="G37" s="48"/>
      <c r="H37" s="48"/>
      <c r="I37" s="48"/>
      <c r="J37" s="48"/>
      <c r="K37" s="48"/>
      <c r="L37" s="48"/>
      <c r="M37" s="48"/>
      <c r="N37" s="48"/>
      <c r="O37" s="48"/>
      <c r="P37" s="51"/>
      <c r="Q37" s="51"/>
      <c r="R37" s="51"/>
      <c r="S37" s="51"/>
      <c r="T37" s="50"/>
      <c r="U37" s="50"/>
      <c r="V37" s="50"/>
      <c r="W37" s="51"/>
      <c r="X37" s="51"/>
      <c r="Y37" s="51"/>
      <c r="Z37" s="51"/>
      <c r="AA37" s="51"/>
      <c r="AB37" s="52"/>
      <c r="AC37" s="52"/>
      <c r="AD37" s="52"/>
      <c r="AE37" s="52"/>
      <c r="AF37" s="52"/>
      <c r="AG37" s="52"/>
      <c r="AH37" s="52"/>
      <c r="AI37" s="53"/>
    </row>
    <row r="38" spans="1:37" ht="19" customHeight="1" x14ac:dyDescent="0.2">
      <c r="A38" s="75"/>
      <c r="B38" s="76"/>
      <c r="C38" s="76"/>
      <c r="D38" s="76"/>
      <c r="E38" s="76"/>
      <c r="F38" s="76"/>
      <c r="G38" s="76"/>
      <c r="H38" s="76"/>
      <c r="I38" s="76"/>
      <c r="J38" s="76"/>
      <c r="K38" s="76"/>
      <c r="L38" s="76"/>
      <c r="M38" s="76"/>
      <c r="N38" s="76"/>
      <c r="O38" s="76"/>
      <c r="P38" s="77"/>
      <c r="Q38" s="77"/>
      <c r="R38" s="77"/>
      <c r="S38" s="77"/>
      <c r="T38" s="50"/>
      <c r="U38" s="50"/>
      <c r="V38" s="50"/>
      <c r="W38" s="51"/>
      <c r="X38" s="51"/>
      <c r="Y38" s="51"/>
      <c r="Z38" s="51"/>
      <c r="AA38" s="51"/>
      <c r="AB38" s="78"/>
      <c r="AC38" s="78"/>
      <c r="AD38" s="78"/>
      <c r="AE38" s="78"/>
      <c r="AF38" s="78"/>
      <c r="AG38" s="78"/>
      <c r="AH38" s="78"/>
      <c r="AI38" s="79"/>
    </row>
    <row r="39" spans="1:37" ht="18" customHeight="1" x14ac:dyDescent="0.2">
      <c r="P39" s="46" t="s">
        <v>15</v>
      </c>
      <c r="Q39" s="46"/>
      <c r="R39" s="46"/>
      <c r="S39" s="46"/>
      <c r="T39" s="46"/>
      <c r="U39" s="46"/>
      <c r="V39" s="46"/>
      <c r="W39" s="46"/>
      <c r="X39" s="46"/>
      <c r="Y39" s="46"/>
      <c r="Z39" s="46"/>
      <c r="AA39" s="46"/>
      <c r="AB39" s="80">
        <f>SUM(AB20:AI38)</f>
        <v>137350</v>
      </c>
      <c r="AC39" s="80"/>
      <c r="AD39" s="80"/>
      <c r="AE39" s="80"/>
      <c r="AF39" s="80"/>
      <c r="AG39" s="80"/>
      <c r="AH39" s="80"/>
      <c r="AI39" s="81"/>
    </row>
    <row r="40" spans="1:37" ht="18" customHeight="1" x14ac:dyDescent="0.2">
      <c r="P40" s="46" t="s">
        <v>16</v>
      </c>
      <c r="Q40" s="46"/>
      <c r="R40" s="46"/>
      <c r="S40" s="46"/>
      <c r="T40" s="46"/>
      <c r="U40" s="46"/>
      <c r="V40" s="46"/>
      <c r="W40" s="46"/>
      <c r="X40" s="46"/>
      <c r="Y40" s="46"/>
      <c r="Z40" s="46"/>
      <c r="AA40" s="46"/>
      <c r="AB40" s="71">
        <f>AB39*10%</f>
        <v>13735</v>
      </c>
      <c r="AC40" s="71"/>
      <c r="AD40" s="71"/>
      <c r="AE40" s="71"/>
      <c r="AF40" s="71"/>
      <c r="AG40" s="71"/>
      <c r="AH40" s="71"/>
      <c r="AI40" s="72"/>
    </row>
    <row r="41" spans="1:37" ht="18" customHeight="1" x14ac:dyDescent="0.2">
      <c r="P41" s="46" t="s">
        <v>17</v>
      </c>
      <c r="Q41" s="46"/>
      <c r="R41" s="46"/>
      <c r="S41" s="46"/>
      <c r="T41" s="46"/>
      <c r="U41" s="46"/>
      <c r="V41" s="46"/>
      <c r="W41" s="46"/>
      <c r="X41" s="46"/>
      <c r="Y41" s="46"/>
      <c r="Z41" s="46"/>
      <c r="AA41" s="46"/>
      <c r="AB41" s="88">
        <f>AB39+AB40</f>
        <v>151085</v>
      </c>
      <c r="AC41" s="88"/>
      <c r="AD41" s="88"/>
      <c r="AE41" s="88"/>
      <c r="AF41" s="88"/>
      <c r="AG41" s="88"/>
      <c r="AH41" s="88"/>
      <c r="AI41" s="89"/>
    </row>
    <row r="42" spans="1:37" ht="16" customHeight="1" x14ac:dyDescent="0.2"/>
    <row r="43" spans="1:37" ht="16" customHeight="1" x14ac:dyDescent="0.2">
      <c r="A43" s="90" t="s">
        <v>18</v>
      </c>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2"/>
    </row>
    <row r="44" spans="1:37" ht="16" customHeight="1" x14ac:dyDescent="0.2">
      <c r="A44" s="82" t="s">
        <v>188</v>
      </c>
      <c r="B44" s="83"/>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4"/>
    </row>
    <row r="45" spans="1:37" ht="16" customHeight="1" x14ac:dyDescent="0.2">
      <c r="A45" s="82" t="s">
        <v>167</v>
      </c>
      <c r="B45" s="83"/>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4"/>
    </row>
    <row r="46" spans="1:37" ht="16" customHeight="1" x14ac:dyDescent="0.2">
      <c r="A46" s="82" t="s">
        <v>180</v>
      </c>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4"/>
    </row>
    <row r="47" spans="1:37" ht="16" customHeight="1" x14ac:dyDescent="0.2">
      <c r="A47" s="82" t="s">
        <v>185</v>
      </c>
      <c r="B47" s="83"/>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4"/>
    </row>
    <row r="48" spans="1:37" ht="16" customHeight="1" x14ac:dyDescent="0.2">
      <c r="A48" s="85"/>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7"/>
    </row>
    <row r="49" ht="16" customHeight="1" x14ac:dyDescent="0.2"/>
    <row r="50" ht="16" customHeight="1" x14ac:dyDescent="0.2"/>
    <row r="51" ht="15" customHeight="1" x14ac:dyDescent="0.2"/>
    <row r="52" ht="15" customHeight="1" x14ac:dyDescent="0.2"/>
    <row r="53" ht="15" customHeight="1" x14ac:dyDescent="0.2"/>
    <row r="54" ht="15" customHeight="1" x14ac:dyDescent="0.2"/>
  </sheetData>
  <mergeCells count="136">
    <mergeCell ref="A34:O34"/>
    <mergeCell ref="P34:S34"/>
    <mergeCell ref="T34:V34"/>
    <mergeCell ref="W34:AA34"/>
    <mergeCell ref="AB34:AI34"/>
    <mergeCell ref="A1:AI2"/>
    <mergeCell ref="A4:N5"/>
    <mergeCell ref="O4:Q5"/>
    <mergeCell ref="Z4:AI4"/>
    <mergeCell ref="A7:G8"/>
    <mergeCell ref="H7:Q8"/>
    <mergeCell ref="A33:O33"/>
    <mergeCell ref="P33:S33"/>
    <mergeCell ref="T33:V33"/>
    <mergeCell ref="W33:AA33"/>
    <mergeCell ref="AB33:AI33"/>
    <mergeCell ref="X9:AI9"/>
    <mergeCell ref="A10:D10"/>
    <mergeCell ref="E10:Q10"/>
    <mergeCell ref="A11:D11"/>
    <mergeCell ref="E11:Q11"/>
    <mergeCell ref="A12:D12"/>
    <mergeCell ref="E12:Q12"/>
    <mergeCell ref="Y12:AB12"/>
    <mergeCell ref="AC12:AF12"/>
    <mergeCell ref="E13:Q15"/>
    <mergeCell ref="Y13:AB15"/>
    <mergeCell ref="AC13:AF15"/>
    <mergeCell ref="A14:D14"/>
    <mergeCell ref="A18:O18"/>
    <mergeCell ref="P18:S18"/>
    <mergeCell ref="T18:V18"/>
    <mergeCell ref="W18:AA18"/>
    <mergeCell ref="AB18:AI18"/>
    <mergeCell ref="A19:O19"/>
    <mergeCell ref="P19:S19"/>
    <mergeCell ref="T19:V19"/>
    <mergeCell ref="W19:AA19"/>
    <mergeCell ref="AB19:AI19"/>
    <mergeCell ref="A20:O20"/>
    <mergeCell ref="P20:S20"/>
    <mergeCell ref="T20:V20"/>
    <mergeCell ref="W20:AA20"/>
    <mergeCell ref="AB20:AI20"/>
    <mergeCell ref="A21:O21"/>
    <mergeCell ref="P21:S21"/>
    <mergeCell ref="T21:V21"/>
    <mergeCell ref="W21:AA21"/>
    <mergeCell ref="AB21:AI21"/>
    <mergeCell ref="A22:O22"/>
    <mergeCell ref="P22:S22"/>
    <mergeCell ref="T22:V22"/>
    <mergeCell ref="W22:AA22"/>
    <mergeCell ref="AB22:AI22"/>
    <mergeCell ref="A23:O23"/>
    <mergeCell ref="P23:S23"/>
    <mergeCell ref="T23:V23"/>
    <mergeCell ref="W23:AA23"/>
    <mergeCell ref="AB23:AI23"/>
    <mergeCell ref="A24:O24"/>
    <mergeCell ref="P24:S24"/>
    <mergeCell ref="T24:V24"/>
    <mergeCell ref="W24:AA24"/>
    <mergeCell ref="AB24:AI24"/>
    <mergeCell ref="A25:O25"/>
    <mergeCell ref="P25:S25"/>
    <mergeCell ref="T25:V25"/>
    <mergeCell ref="W25:AA25"/>
    <mergeCell ref="AB25:AI25"/>
    <mergeCell ref="A26:O26"/>
    <mergeCell ref="P26:S26"/>
    <mergeCell ref="T26:V26"/>
    <mergeCell ref="W26:AA26"/>
    <mergeCell ref="AB26:AI26"/>
    <mergeCell ref="A27:O27"/>
    <mergeCell ref="P27:S27"/>
    <mergeCell ref="T27:V27"/>
    <mergeCell ref="W27:AA27"/>
    <mergeCell ref="AB27:AI27"/>
    <mergeCell ref="A28:O28"/>
    <mergeCell ref="P28:S28"/>
    <mergeCell ref="T28:V28"/>
    <mergeCell ref="W28:AA28"/>
    <mergeCell ref="AB28:AI28"/>
    <mergeCell ref="A29:O29"/>
    <mergeCell ref="P29:S29"/>
    <mergeCell ref="T29:V29"/>
    <mergeCell ref="W29:AA29"/>
    <mergeCell ref="AB29:AI29"/>
    <mergeCell ref="A30:O30"/>
    <mergeCell ref="P30:S30"/>
    <mergeCell ref="T30:V30"/>
    <mergeCell ref="W30:AA30"/>
    <mergeCell ref="AB30:AI30"/>
    <mergeCell ref="A31:O31"/>
    <mergeCell ref="P31:S31"/>
    <mergeCell ref="T31:V31"/>
    <mergeCell ref="W31:AA31"/>
    <mergeCell ref="AB31:AI31"/>
    <mergeCell ref="A32:O32"/>
    <mergeCell ref="P32:S32"/>
    <mergeCell ref="T32:V32"/>
    <mergeCell ref="W32:AA32"/>
    <mergeCell ref="AB32:AI32"/>
    <mergeCell ref="A35:O35"/>
    <mergeCell ref="P35:S35"/>
    <mergeCell ref="T35:V35"/>
    <mergeCell ref="W35:AA35"/>
    <mergeCell ref="AB35:AI35"/>
    <mergeCell ref="A36:O36"/>
    <mergeCell ref="P36:S36"/>
    <mergeCell ref="T36:V36"/>
    <mergeCell ref="W36:AA36"/>
    <mergeCell ref="AB36:AI36"/>
    <mergeCell ref="A37:O37"/>
    <mergeCell ref="P37:S37"/>
    <mergeCell ref="T37:V37"/>
    <mergeCell ref="W37:AA37"/>
    <mergeCell ref="AB37:AI37"/>
    <mergeCell ref="A38:O38"/>
    <mergeCell ref="P38:S38"/>
    <mergeCell ref="T38:V38"/>
    <mergeCell ref="W38:AA38"/>
    <mergeCell ref="AB38:AI38"/>
    <mergeCell ref="A43:AI43"/>
    <mergeCell ref="A44:AI44"/>
    <mergeCell ref="A45:AI45"/>
    <mergeCell ref="A46:AI46"/>
    <mergeCell ref="A47:AI47"/>
    <mergeCell ref="A48:AI48"/>
    <mergeCell ref="P39:AA39"/>
    <mergeCell ref="AB39:AI39"/>
    <mergeCell ref="P40:AA40"/>
    <mergeCell ref="AB40:AI40"/>
    <mergeCell ref="P41:AA41"/>
    <mergeCell ref="AB41:AI41"/>
  </mergeCells>
  <phoneticPr fontId="15"/>
  <printOptions horizontalCentered="1"/>
  <pageMargins left="0.82677165354330717" right="0.59055118110236227" top="0.59055118110236227" bottom="0.35433070866141736" header="0.31496062992125984" footer="0.31496062992125984"/>
  <pageSetup paperSize="9" scale="6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367F0-9AD9-4F6F-B3F9-BB6F65ADB354}">
  <sheetPr>
    <pageSetUpPr fitToPage="1"/>
  </sheetPr>
  <dimension ref="A1:AK54"/>
  <sheetViews>
    <sheetView zoomScaleNormal="100" workbookViewId="0">
      <selection sqref="A1:AI46"/>
    </sheetView>
  </sheetViews>
  <sheetFormatPr defaultRowHeight="13" x14ac:dyDescent="0.2"/>
  <cols>
    <col min="1" max="36" width="2.453125" customWidth="1"/>
    <col min="37" max="37" width="25.26953125" bestFit="1" customWidth="1"/>
    <col min="38" max="38" width="2.453125" customWidth="1"/>
  </cols>
  <sheetData>
    <row r="1" spans="1:37" ht="20.25" customHeight="1" x14ac:dyDescent="0.2">
      <c r="A1" s="13" t="s">
        <v>51</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row>
    <row r="2" spans="1:37" ht="20.25" customHeight="1" x14ac:dyDescent="0.2">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K2" t="s">
        <v>21</v>
      </c>
    </row>
    <row r="3" spans="1:37"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7" ht="17.25" customHeight="1" x14ac:dyDescent="0.2">
      <c r="A4" s="15" t="s">
        <v>33</v>
      </c>
      <c r="B4" s="15"/>
      <c r="C4" s="15"/>
      <c r="D4" s="15"/>
      <c r="E4" s="15"/>
      <c r="F4" s="15"/>
      <c r="G4" s="15"/>
      <c r="H4" s="15"/>
      <c r="I4" s="15"/>
      <c r="J4" s="15"/>
      <c r="K4" s="15"/>
      <c r="L4" s="15"/>
      <c r="M4" s="15"/>
      <c r="N4" s="15"/>
      <c r="O4" s="17" t="s">
        <v>0</v>
      </c>
      <c r="P4" s="17"/>
      <c r="Q4" s="17"/>
      <c r="R4" s="1"/>
      <c r="S4" s="1"/>
      <c r="T4" s="1"/>
      <c r="U4" s="1"/>
      <c r="V4" s="1"/>
      <c r="W4" s="1"/>
      <c r="X4" s="1"/>
      <c r="Y4" s="1"/>
      <c r="Z4" s="19">
        <v>45373</v>
      </c>
      <c r="AA4" s="19"/>
      <c r="AB4" s="19"/>
      <c r="AC4" s="19"/>
      <c r="AD4" s="19"/>
      <c r="AE4" s="19"/>
      <c r="AF4" s="19"/>
      <c r="AG4" s="19"/>
      <c r="AH4" s="19"/>
      <c r="AI4" s="19"/>
      <c r="AK4" t="s">
        <v>173</v>
      </c>
    </row>
    <row r="5" spans="1:37" ht="14.25" customHeight="1" thickBot="1" x14ac:dyDescent="0.25">
      <c r="A5" s="16"/>
      <c r="B5" s="16"/>
      <c r="C5" s="16"/>
      <c r="D5" s="16"/>
      <c r="E5" s="16"/>
      <c r="F5" s="16"/>
      <c r="G5" s="16"/>
      <c r="H5" s="16"/>
      <c r="I5" s="16"/>
      <c r="J5" s="16"/>
      <c r="K5" s="16"/>
      <c r="L5" s="16"/>
      <c r="M5" s="16"/>
      <c r="N5" s="16"/>
      <c r="O5" s="18"/>
      <c r="P5" s="18"/>
      <c r="Q5" s="18"/>
      <c r="R5" s="1"/>
      <c r="S5" s="1"/>
      <c r="T5" s="1"/>
      <c r="U5" s="1"/>
      <c r="V5" s="1"/>
      <c r="W5" s="1"/>
      <c r="X5" s="1"/>
      <c r="Y5" s="1"/>
    </row>
    <row r="6" spans="1:37" ht="16.5" x14ac:dyDescent="0.2">
      <c r="A6" s="2"/>
      <c r="B6" s="2"/>
      <c r="C6" s="2"/>
      <c r="D6" s="2"/>
      <c r="E6" s="2"/>
      <c r="F6" s="2"/>
      <c r="G6" s="2"/>
      <c r="H6" s="2"/>
      <c r="I6" s="2"/>
      <c r="J6" s="2"/>
      <c r="K6" s="2"/>
      <c r="L6" s="2"/>
      <c r="M6" s="2"/>
      <c r="N6" s="2"/>
      <c r="O6" s="2"/>
      <c r="P6" s="2"/>
      <c r="Q6" s="2"/>
      <c r="R6" s="1"/>
      <c r="S6" s="1"/>
      <c r="T6" s="1"/>
      <c r="U6" s="1"/>
      <c r="V6" s="1"/>
      <c r="W6" s="1"/>
      <c r="X6" s="1"/>
      <c r="Y6" s="1"/>
    </row>
    <row r="7" spans="1:37" ht="12.75" customHeight="1" x14ac:dyDescent="0.2">
      <c r="A7" s="20" t="s">
        <v>19</v>
      </c>
      <c r="B7" s="20"/>
      <c r="C7" s="20"/>
      <c r="D7" s="20"/>
      <c r="E7" s="20"/>
      <c r="F7" s="20"/>
      <c r="G7" s="20"/>
      <c r="H7" s="22">
        <f>AB39</f>
        <v>149215</v>
      </c>
      <c r="I7" s="23"/>
      <c r="J7" s="23"/>
      <c r="K7" s="23"/>
      <c r="L7" s="23"/>
      <c r="M7" s="23"/>
      <c r="N7" s="23"/>
      <c r="O7" s="23"/>
      <c r="P7" s="23"/>
      <c r="Q7" s="23"/>
      <c r="R7" s="1"/>
      <c r="S7" s="1"/>
      <c r="T7" s="1"/>
      <c r="U7" s="1"/>
      <c r="V7" s="1"/>
      <c r="W7" s="1"/>
      <c r="X7" s="1"/>
      <c r="Y7" s="1"/>
      <c r="Z7" s="1"/>
      <c r="AA7" s="1"/>
      <c r="AB7" s="1"/>
      <c r="AC7" s="1"/>
      <c r="AD7" s="1"/>
      <c r="AE7" s="1"/>
      <c r="AF7" s="1"/>
      <c r="AG7" s="1"/>
      <c r="AH7" s="1"/>
      <c r="AI7" s="1"/>
    </row>
    <row r="8" spans="1:37" ht="13.15" customHeight="1" thickBot="1" x14ac:dyDescent="0.25">
      <c r="A8" s="21"/>
      <c r="B8" s="21"/>
      <c r="C8" s="21"/>
      <c r="D8" s="21"/>
      <c r="E8" s="21"/>
      <c r="F8" s="21"/>
      <c r="G8" s="21"/>
      <c r="H8" s="24"/>
      <c r="I8" s="24"/>
      <c r="J8" s="24"/>
      <c r="K8" s="24"/>
      <c r="L8" s="24"/>
      <c r="M8" s="24"/>
      <c r="N8" s="24"/>
      <c r="O8" s="24"/>
      <c r="P8" s="24"/>
      <c r="Q8" s="24"/>
      <c r="R8" s="1" t="s">
        <v>1</v>
      </c>
      <c r="S8" s="1"/>
      <c r="T8" s="1"/>
      <c r="U8" s="1"/>
      <c r="V8" s="1"/>
      <c r="W8" s="1"/>
      <c r="X8" s="1"/>
      <c r="Y8" s="1"/>
      <c r="Z8" s="1"/>
      <c r="AA8" s="1"/>
      <c r="AB8" s="1"/>
      <c r="AC8" s="1"/>
      <c r="AD8" s="1"/>
      <c r="AE8" s="1"/>
      <c r="AF8" s="1"/>
      <c r="AG8" s="1"/>
      <c r="AH8" s="1"/>
      <c r="AI8" s="1"/>
      <c r="AK8" t="s">
        <v>98</v>
      </c>
    </row>
    <row r="9" spans="1:37" ht="22.5" customHeight="1" x14ac:dyDescent="0.2">
      <c r="A9" s="3"/>
      <c r="B9" s="3"/>
      <c r="C9" s="3"/>
      <c r="D9" s="3"/>
      <c r="E9" s="3"/>
      <c r="F9" s="3"/>
      <c r="G9" s="3"/>
      <c r="H9" s="3"/>
      <c r="I9" s="3"/>
      <c r="J9" s="3"/>
      <c r="K9" s="3"/>
      <c r="L9" s="3"/>
      <c r="M9" s="3"/>
      <c r="N9" s="3"/>
      <c r="O9" s="3"/>
      <c r="P9" s="3"/>
      <c r="Q9" s="3"/>
      <c r="R9" s="1"/>
      <c r="S9" s="1"/>
      <c r="T9" s="1"/>
      <c r="U9" s="1"/>
      <c r="V9" s="1"/>
      <c r="W9" s="1"/>
      <c r="X9" s="25"/>
      <c r="Y9" s="25"/>
      <c r="Z9" s="25"/>
      <c r="AA9" s="25"/>
      <c r="AB9" s="25"/>
      <c r="AC9" s="25"/>
      <c r="AD9" s="25"/>
      <c r="AE9" s="25"/>
      <c r="AF9" s="25"/>
      <c r="AG9" s="25"/>
      <c r="AH9" s="25"/>
      <c r="AI9" s="25"/>
    </row>
    <row r="10" spans="1:37" ht="15.75" customHeight="1" x14ac:dyDescent="0.2">
      <c r="A10" s="26" t="s">
        <v>2</v>
      </c>
      <c r="B10" s="26"/>
      <c r="C10" s="26"/>
      <c r="D10" s="26"/>
      <c r="E10" s="27" t="s">
        <v>20</v>
      </c>
      <c r="F10" s="27"/>
      <c r="G10" s="27"/>
      <c r="H10" s="27"/>
      <c r="I10" s="27"/>
      <c r="J10" s="27"/>
      <c r="K10" s="27"/>
      <c r="L10" s="27"/>
      <c r="M10" s="27"/>
      <c r="N10" s="27"/>
      <c r="O10" s="27"/>
      <c r="P10" s="27"/>
      <c r="Q10" s="27"/>
      <c r="R10" s="1"/>
      <c r="S10" s="1"/>
      <c r="T10" s="1"/>
      <c r="U10" s="1"/>
      <c r="V10" s="1"/>
      <c r="W10" s="4"/>
      <c r="X10" s="4"/>
      <c r="Y10" s="4"/>
      <c r="Z10" s="4"/>
      <c r="AA10" s="4"/>
      <c r="AB10" s="4"/>
      <c r="AC10" s="4"/>
      <c r="AD10" s="4"/>
      <c r="AE10" s="4"/>
      <c r="AF10" s="4"/>
      <c r="AG10" s="4"/>
      <c r="AH10" s="4"/>
      <c r="AI10" s="4"/>
    </row>
    <row r="11" spans="1:37" ht="15.75" customHeight="1" x14ac:dyDescent="0.2">
      <c r="A11" s="28" t="s">
        <v>3</v>
      </c>
      <c r="B11" s="28"/>
      <c r="C11" s="28"/>
      <c r="D11" s="28"/>
      <c r="E11" s="29" t="s">
        <v>4</v>
      </c>
      <c r="F11" s="29"/>
      <c r="G11" s="29"/>
      <c r="H11" s="29"/>
      <c r="I11" s="29"/>
      <c r="J11" s="29"/>
      <c r="K11" s="29"/>
      <c r="L11" s="29"/>
      <c r="M11" s="29"/>
      <c r="N11" s="29"/>
      <c r="O11" s="29"/>
      <c r="P11" s="29"/>
      <c r="Q11" s="29"/>
      <c r="R11" s="1"/>
      <c r="S11" s="1"/>
      <c r="T11" s="1"/>
      <c r="U11" s="1"/>
      <c r="V11" s="1"/>
      <c r="W11" s="5"/>
      <c r="X11" s="5"/>
      <c r="Y11" s="5"/>
      <c r="Z11" s="6"/>
      <c r="AA11" s="6"/>
      <c r="AB11" s="6"/>
      <c r="AC11" s="6"/>
      <c r="AD11" s="6"/>
      <c r="AE11" s="6"/>
      <c r="AF11" s="6"/>
      <c r="AG11" s="6"/>
      <c r="AH11" s="6"/>
      <c r="AI11" s="6"/>
    </row>
    <row r="12" spans="1:37" ht="15.75" customHeight="1" x14ac:dyDescent="0.2">
      <c r="A12" s="28" t="s">
        <v>5</v>
      </c>
      <c r="B12" s="28"/>
      <c r="C12" s="28"/>
      <c r="D12" s="28"/>
      <c r="E12" s="29" t="s">
        <v>6</v>
      </c>
      <c r="F12" s="29"/>
      <c r="G12" s="29"/>
      <c r="H12" s="29"/>
      <c r="I12" s="29"/>
      <c r="J12" s="29"/>
      <c r="K12" s="29"/>
      <c r="L12" s="29"/>
      <c r="M12" s="29"/>
      <c r="N12" s="29"/>
      <c r="O12" s="29"/>
      <c r="P12" s="29"/>
      <c r="Q12" s="29"/>
      <c r="R12" s="1"/>
      <c r="S12" s="1"/>
      <c r="T12" s="1"/>
      <c r="U12" s="1"/>
      <c r="V12" s="1"/>
      <c r="W12" s="1"/>
      <c r="X12" s="1"/>
      <c r="Y12" s="30" t="s">
        <v>7</v>
      </c>
      <c r="Z12" s="30"/>
      <c r="AA12" s="30"/>
      <c r="AB12" s="30"/>
      <c r="AC12" s="31" t="s">
        <v>8</v>
      </c>
      <c r="AD12" s="32"/>
      <c r="AE12" s="32"/>
      <c r="AF12" s="33"/>
    </row>
    <row r="13" spans="1:37" ht="15.75" customHeight="1" x14ac:dyDescent="0.2">
      <c r="A13" s="7"/>
      <c r="B13" s="7"/>
      <c r="C13" s="7"/>
      <c r="D13" s="7"/>
      <c r="E13" s="34" t="s">
        <v>52</v>
      </c>
      <c r="F13" s="34"/>
      <c r="G13" s="34"/>
      <c r="H13" s="34"/>
      <c r="I13" s="34"/>
      <c r="J13" s="34"/>
      <c r="K13" s="34"/>
      <c r="L13" s="34"/>
      <c r="M13" s="34"/>
      <c r="N13" s="34"/>
      <c r="O13" s="34"/>
      <c r="P13" s="34"/>
      <c r="Q13" s="34"/>
      <c r="R13" s="1"/>
      <c r="S13" s="1"/>
      <c r="T13" s="1"/>
      <c r="U13" s="1"/>
      <c r="V13" s="1"/>
      <c r="W13" s="1"/>
      <c r="X13" s="1"/>
      <c r="Y13" s="36"/>
      <c r="Z13" s="36"/>
      <c r="AA13" s="36"/>
      <c r="AB13" s="36"/>
      <c r="AC13" s="37"/>
      <c r="AD13" s="38"/>
      <c r="AE13" s="38"/>
      <c r="AF13" s="39"/>
    </row>
    <row r="14" spans="1:37" ht="15.75" customHeight="1" x14ac:dyDescent="0.2">
      <c r="A14" s="26" t="s">
        <v>9</v>
      </c>
      <c r="B14" s="26"/>
      <c r="C14" s="26"/>
      <c r="D14" s="26"/>
      <c r="E14" s="34"/>
      <c r="F14" s="34"/>
      <c r="G14" s="34"/>
      <c r="H14" s="34"/>
      <c r="I14" s="34"/>
      <c r="J14" s="34"/>
      <c r="K14" s="34"/>
      <c r="L14" s="34"/>
      <c r="M14" s="34"/>
      <c r="N14" s="34"/>
      <c r="O14" s="34"/>
      <c r="P14" s="34"/>
      <c r="Q14" s="34"/>
      <c r="Y14" s="36"/>
      <c r="Z14" s="36"/>
      <c r="AA14" s="36"/>
      <c r="AB14" s="36"/>
      <c r="AC14" s="40"/>
      <c r="AD14" s="41"/>
      <c r="AE14" s="41"/>
      <c r="AF14" s="42"/>
    </row>
    <row r="15" spans="1:37" ht="15.75" customHeight="1" x14ac:dyDescent="0.2">
      <c r="E15" s="35"/>
      <c r="F15" s="35"/>
      <c r="G15" s="35"/>
      <c r="H15" s="35"/>
      <c r="I15" s="35"/>
      <c r="J15" s="35"/>
      <c r="K15" s="35"/>
      <c r="L15" s="35"/>
      <c r="M15" s="35"/>
      <c r="N15" s="35"/>
      <c r="O15" s="35"/>
      <c r="P15" s="35"/>
      <c r="Q15" s="35"/>
      <c r="Y15" s="36"/>
      <c r="Z15" s="36"/>
      <c r="AA15" s="36"/>
      <c r="AB15" s="36"/>
      <c r="AC15" s="43"/>
      <c r="AD15" s="44"/>
      <c r="AE15" s="44"/>
      <c r="AF15" s="45"/>
    </row>
    <row r="16" spans="1:37" ht="10" customHeight="1" x14ac:dyDescent="0.2"/>
    <row r="17" spans="1:37" ht="10" customHeight="1"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7" ht="23" customHeight="1" x14ac:dyDescent="0.2">
      <c r="A18" s="46" t="s">
        <v>10</v>
      </c>
      <c r="B18" s="46"/>
      <c r="C18" s="46"/>
      <c r="D18" s="46"/>
      <c r="E18" s="46"/>
      <c r="F18" s="46"/>
      <c r="G18" s="46"/>
      <c r="H18" s="46"/>
      <c r="I18" s="46"/>
      <c r="J18" s="46"/>
      <c r="K18" s="46"/>
      <c r="L18" s="46"/>
      <c r="M18" s="46"/>
      <c r="N18" s="46"/>
      <c r="O18" s="46"/>
      <c r="P18" s="46" t="s">
        <v>11</v>
      </c>
      <c r="Q18" s="46"/>
      <c r="R18" s="46"/>
      <c r="S18" s="46"/>
      <c r="T18" s="46" t="s">
        <v>12</v>
      </c>
      <c r="U18" s="46"/>
      <c r="V18" s="46"/>
      <c r="W18" s="46" t="s">
        <v>13</v>
      </c>
      <c r="X18" s="46"/>
      <c r="Y18" s="46"/>
      <c r="Z18" s="46"/>
      <c r="AA18" s="46"/>
      <c r="AB18" s="46" t="s">
        <v>14</v>
      </c>
      <c r="AC18" s="46"/>
      <c r="AD18" s="46"/>
      <c r="AE18" s="46"/>
      <c r="AF18" s="46"/>
      <c r="AG18" s="46"/>
      <c r="AH18" s="46"/>
      <c r="AI18" s="46"/>
    </row>
    <row r="19" spans="1:37" ht="21" customHeight="1" x14ac:dyDescent="0.2">
      <c r="A19" s="54" t="s">
        <v>25</v>
      </c>
      <c r="B19" s="55"/>
      <c r="C19" s="55"/>
      <c r="D19" s="55"/>
      <c r="E19" s="55"/>
      <c r="F19" s="55"/>
      <c r="G19" s="55"/>
      <c r="H19" s="55"/>
      <c r="I19" s="55"/>
      <c r="J19" s="55"/>
      <c r="K19" s="55"/>
      <c r="L19" s="55"/>
      <c r="M19" s="55"/>
      <c r="N19" s="55"/>
      <c r="O19" s="55"/>
      <c r="P19" s="56"/>
      <c r="Q19" s="56"/>
      <c r="R19" s="56"/>
      <c r="S19" s="56"/>
      <c r="T19" s="57"/>
      <c r="U19" s="57"/>
      <c r="V19" s="57"/>
      <c r="W19" s="56"/>
      <c r="X19" s="56"/>
      <c r="Y19" s="56"/>
      <c r="Z19" s="56"/>
      <c r="AA19" s="56"/>
      <c r="AB19" s="58"/>
      <c r="AC19" s="59"/>
      <c r="AD19" s="59"/>
      <c r="AE19" s="59"/>
      <c r="AF19" s="59"/>
      <c r="AG19" s="59"/>
      <c r="AH19" s="59"/>
      <c r="AI19" s="60"/>
    </row>
    <row r="20" spans="1:37" ht="21" customHeight="1" x14ac:dyDescent="0.2">
      <c r="A20" s="47" t="s">
        <v>43</v>
      </c>
      <c r="B20" s="48"/>
      <c r="C20" s="48"/>
      <c r="D20" s="48"/>
      <c r="E20" s="48"/>
      <c r="F20" s="48"/>
      <c r="G20" s="48"/>
      <c r="H20" s="48"/>
      <c r="I20" s="48"/>
      <c r="J20" s="48"/>
      <c r="K20" s="48"/>
      <c r="L20" s="48"/>
      <c r="M20" s="48"/>
      <c r="N20" s="48"/>
      <c r="O20" s="48"/>
      <c r="P20" s="51"/>
      <c r="Q20" s="51"/>
      <c r="R20" s="51"/>
      <c r="S20" s="51"/>
      <c r="T20" s="51"/>
      <c r="U20" s="51"/>
      <c r="V20" s="51"/>
      <c r="W20" s="51"/>
      <c r="X20" s="51"/>
      <c r="Y20" s="51"/>
      <c r="Z20" s="51"/>
      <c r="AA20" s="51"/>
      <c r="AB20" s="52"/>
      <c r="AC20" s="52"/>
      <c r="AD20" s="52"/>
      <c r="AE20" s="52"/>
      <c r="AF20" s="52"/>
      <c r="AG20" s="52"/>
      <c r="AH20" s="52"/>
      <c r="AI20" s="53"/>
    </row>
    <row r="21" spans="1:37" ht="21" customHeight="1" x14ac:dyDescent="0.2">
      <c r="A21" s="47" t="s">
        <v>26</v>
      </c>
      <c r="B21" s="48"/>
      <c r="C21" s="48"/>
      <c r="D21" s="48"/>
      <c r="E21" s="48"/>
      <c r="F21" s="48"/>
      <c r="G21" s="48"/>
      <c r="H21" s="48"/>
      <c r="I21" s="48"/>
      <c r="J21" s="48"/>
      <c r="K21" s="48"/>
      <c r="L21" s="48"/>
      <c r="M21" s="48"/>
      <c r="N21" s="48"/>
      <c r="O21" s="48"/>
      <c r="P21" s="49">
        <v>0.3</v>
      </c>
      <c r="Q21" s="49"/>
      <c r="R21" s="49"/>
      <c r="S21" s="49"/>
      <c r="T21" s="50" t="s">
        <v>35</v>
      </c>
      <c r="U21" s="50"/>
      <c r="V21" s="50"/>
      <c r="W21" s="51">
        <v>8500</v>
      </c>
      <c r="X21" s="51"/>
      <c r="Y21" s="51"/>
      <c r="Z21" s="51"/>
      <c r="AA21" s="51"/>
      <c r="AB21" s="52">
        <f>W21*P21</f>
        <v>2550</v>
      </c>
      <c r="AC21" s="52"/>
      <c r="AD21" s="52"/>
      <c r="AE21" s="52"/>
      <c r="AF21" s="52"/>
      <c r="AG21" s="52"/>
      <c r="AH21" s="52"/>
      <c r="AI21" s="53"/>
    </row>
    <row r="22" spans="1:37" ht="21" customHeight="1" x14ac:dyDescent="0.2">
      <c r="A22" s="47" t="s">
        <v>186</v>
      </c>
      <c r="B22" s="48"/>
      <c r="C22" s="48"/>
      <c r="D22" s="48"/>
      <c r="E22" s="48"/>
      <c r="F22" s="48"/>
      <c r="G22" s="48"/>
      <c r="H22" s="48"/>
      <c r="I22" s="48"/>
      <c r="J22" s="48"/>
      <c r="K22" s="48"/>
      <c r="L22" s="48"/>
      <c r="M22" s="48"/>
      <c r="N22" s="48"/>
      <c r="O22" s="48"/>
      <c r="P22" s="51">
        <v>1</v>
      </c>
      <c r="Q22" s="51"/>
      <c r="R22" s="51"/>
      <c r="S22" s="51"/>
      <c r="T22" s="50" t="s">
        <v>45</v>
      </c>
      <c r="U22" s="50"/>
      <c r="V22" s="50"/>
      <c r="W22" s="51">
        <v>3000</v>
      </c>
      <c r="X22" s="51"/>
      <c r="Y22" s="51"/>
      <c r="Z22" s="51"/>
      <c r="AA22" s="51"/>
      <c r="AB22" s="52">
        <f>W22*P22</f>
        <v>3000</v>
      </c>
      <c r="AC22" s="52"/>
      <c r="AD22" s="52"/>
      <c r="AE22" s="52"/>
      <c r="AF22" s="52"/>
      <c r="AG22" s="52"/>
      <c r="AH22" s="52"/>
      <c r="AI22" s="53"/>
    </row>
    <row r="23" spans="1:37" ht="21" customHeight="1" x14ac:dyDescent="0.2">
      <c r="A23" s="47" t="s">
        <v>49</v>
      </c>
      <c r="B23" s="48"/>
      <c r="C23" s="48"/>
      <c r="D23" s="48"/>
      <c r="E23" s="48"/>
      <c r="F23" s="48"/>
      <c r="G23" s="48"/>
      <c r="H23" s="48"/>
      <c r="I23" s="48"/>
      <c r="J23" s="48"/>
      <c r="K23" s="48"/>
      <c r="L23" s="48"/>
      <c r="M23" s="48"/>
      <c r="N23" s="48"/>
      <c r="O23" s="48"/>
      <c r="P23" s="51"/>
      <c r="Q23" s="51"/>
      <c r="R23" s="51"/>
      <c r="S23" s="51"/>
      <c r="T23" s="50"/>
      <c r="U23" s="50"/>
      <c r="V23" s="50"/>
      <c r="W23" s="51"/>
      <c r="X23" s="51"/>
      <c r="Y23" s="51"/>
      <c r="Z23" s="51"/>
      <c r="AA23" s="51"/>
      <c r="AB23" s="52"/>
      <c r="AC23" s="52"/>
      <c r="AD23" s="52"/>
      <c r="AE23" s="52"/>
      <c r="AF23" s="52"/>
      <c r="AG23" s="52"/>
      <c r="AH23" s="52"/>
      <c r="AI23" s="53"/>
    </row>
    <row r="24" spans="1:37" ht="21" customHeight="1" x14ac:dyDescent="0.2">
      <c r="A24" s="47" t="s">
        <v>27</v>
      </c>
      <c r="B24" s="48"/>
      <c r="C24" s="48"/>
      <c r="D24" s="48"/>
      <c r="E24" s="48"/>
      <c r="F24" s="48"/>
      <c r="G24" s="48"/>
      <c r="H24" s="48"/>
      <c r="I24" s="48"/>
      <c r="J24" s="48"/>
      <c r="K24" s="48"/>
      <c r="L24" s="48"/>
      <c r="M24" s="48"/>
      <c r="N24" s="48"/>
      <c r="O24" s="48"/>
      <c r="P24" s="51">
        <v>200</v>
      </c>
      <c r="Q24" s="51"/>
      <c r="R24" s="51"/>
      <c r="S24" s="51"/>
      <c r="T24" s="50" t="s">
        <v>68</v>
      </c>
      <c r="U24" s="50"/>
      <c r="V24" s="50"/>
      <c r="W24" s="51" t="s">
        <v>23</v>
      </c>
      <c r="X24" s="51"/>
      <c r="Y24" s="51"/>
      <c r="Z24" s="51"/>
      <c r="AA24" s="51"/>
      <c r="AB24" s="52" t="s">
        <v>23</v>
      </c>
      <c r="AC24" s="52"/>
      <c r="AD24" s="52"/>
      <c r="AE24" s="52"/>
      <c r="AF24" s="52"/>
      <c r="AG24" s="52"/>
      <c r="AH24" s="52"/>
      <c r="AI24" s="53"/>
    </row>
    <row r="25" spans="1:37" ht="21" customHeight="1" x14ac:dyDescent="0.2">
      <c r="A25" s="47" t="s">
        <v>26</v>
      </c>
      <c r="B25" s="48"/>
      <c r="C25" s="48"/>
      <c r="D25" s="48"/>
      <c r="E25" s="48"/>
      <c r="F25" s="48"/>
      <c r="G25" s="48"/>
      <c r="H25" s="48"/>
      <c r="I25" s="48"/>
      <c r="J25" s="48"/>
      <c r="K25" s="48"/>
      <c r="L25" s="48"/>
      <c r="M25" s="48"/>
      <c r="N25" s="48"/>
      <c r="O25" s="48"/>
      <c r="P25" s="49">
        <v>0.2</v>
      </c>
      <c r="Q25" s="49"/>
      <c r="R25" s="49"/>
      <c r="S25" s="49"/>
      <c r="T25" s="50" t="s">
        <v>35</v>
      </c>
      <c r="U25" s="50"/>
      <c r="V25" s="50"/>
      <c r="W25" s="51">
        <v>8500</v>
      </c>
      <c r="X25" s="51"/>
      <c r="Y25" s="51"/>
      <c r="Z25" s="51"/>
      <c r="AA25" s="51"/>
      <c r="AB25" s="52">
        <f>W25*P25</f>
        <v>1700</v>
      </c>
      <c r="AC25" s="52"/>
      <c r="AD25" s="52"/>
      <c r="AE25" s="52"/>
      <c r="AF25" s="52"/>
      <c r="AG25" s="52"/>
      <c r="AH25" s="52"/>
      <c r="AI25" s="53"/>
    </row>
    <row r="26" spans="1:37" ht="21" customHeight="1" x14ac:dyDescent="0.2">
      <c r="A26" s="47" t="s">
        <v>102</v>
      </c>
      <c r="B26" s="48"/>
      <c r="C26" s="48"/>
      <c r="D26" s="48"/>
      <c r="E26" s="48"/>
      <c r="F26" s="48"/>
      <c r="G26" s="48"/>
      <c r="H26" s="48"/>
      <c r="I26" s="48"/>
      <c r="J26" s="48"/>
      <c r="K26" s="48"/>
      <c r="L26" s="48"/>
      <c r="M26" s="48"/>
      <c r="N26" s="48"/>
      <c r="O26" s="48"/>
      <c r="P26" s="51"/>
      <c r="Q26" s="51"/>
      <c r="R26" s="51"/>
      <c r="S26" s="51"/>
      <c r="T26" s="50"/>
      <c r="U26" s="50"/>
      <c r="V26" s="50"/>
      <c r="W26" s="51"/>
      <c r="X26" s="51"/>
      <c r="Y26" s="51"/>
      <c r="Z26" s="51"/>
      <c r="AA26" s="51"/>
      <c r="AB26" s="52"/>
      <c r="AC26" s="52"/>
      <c r="AD26" s="52"/>
      <c r="AE26" s="52"/>
      <c r="AF26" s="52"/>
      <c r="AG26" s="52"/>
      <c r="AH26" s="52"/>
      <c r="AI26" s="53"/>
    </row>
    <row r="27" spans="1:37" ht="21" customHeight="1" x14ac:dyDescent="0.2">
      <c r="A27" s="47" t="s">
        <v>27</v>
      </c>
      <c r="B27" s="48"/>
      <c r="C27" s="48"/>
      <c r="D27" s="48"/>
      <c r="E27" s="48"/>
      <c r="F27" s="48"/>
      <c r="G27" s="48"/>
      <c r="H27" s="48"/>
      <c r="I27" s="48"/>
      <c r="J27" s="48"/>
      <c r="K27" s="48"/>
      <c r="L27" s="48"/>
      <c r="M27" s="48"/>
      <c r="N27" s="48"/>
      <c r="O27" s="48"/>
      <c r="P27" s="51">
        <v>60</v>
      </c>
      <c r="Q27" s="51"/>
      <c r="R27" s="51"/>
      <c r="S27" s="51"/>
      <c r="T27" s="50" t="s">
        <v>68</v>
      </c>
      <c r="U27" s="50"/>
      <c r="V27" s="50"/>
      <c r="W27" s="51" t="s">
        <v>23</v>
      </c>
      <c r="X27" s="51"/>
      <c r="Y27" s="51"/>
      <c r="Z27" s="51"/>
      <c r="AA27" s="51"/>
      <c r="AB27" s="52" t="s">
        <v>23</v>
      </c>
      <c r="AC27" s="52"/>
      <c r="AD27" s="52"/>
      <c r="AE27" s="52"/>
      <c r="AF27" s="52"/>
      <c r="AG27" s="52"/>
      <c r="AH27" s="52"/>
      <c r="AI27" s="53"/>
    </row>
    <row r="28" spans="1:37" ht="21" customHeight="1" x14ac:dyDescent="0.2">
      <c r="A28" s="47" t="s">
        <v>26</v>
      </c>
      <c r="B28" s="48"/>
      <c r="C28" s="48"/>
      <c r="D28" s="48"/>
      <c r="E28" s="48"/>
      <c r="F28" s="48"/>
      <c r="G28" s="48"/>
      <c r="H28" s="48"/>
      <c r="I28" s="48"/>
      <c r="J28" s="48"/>
      <c r="K28" s="48"/>
      <c r="L28" s="48"/>
      <c r="M28" s="48"/>
      <c r="N28" s="48"/>
      <c r="O28" s="48"/>
      <c r="P28" s="49">
        <v>0.1</v>
      </c>
      <c r="Q28" s="49"/>
      <c r="R28" s="49"/>
      <c r="S28" s="49"/>
      <c r="T28" s="50" t="s">
        <v>35</v>
      </c>
      <c r="U28" s="50"/>
      <c r="V28" s="50"/>
      <c r="W28" s="51">
        <v>8500</v>
      </c>
      <c r="X28" s="51"/>
      <c r="Y28" s="51"/>
      <c r="Z28" s="51"/>
      <c r="AA28" s="51"/>
      <c r="AB28" s="52">
        <f>W28*P28</f>
        <v>850</v>
      </c>
      <c r="AC28" s="52"/>
      <c r="AD28" s="52"/>
      <c r="AE28" s="52"/>
      <c r="AF28" s="52"/>
      <c r="AG28" s="52"/>
      <c r="AH28" s="52"/>
      <c r="AI28" s="53"/>
    </row>
    <row r="29" spans="1:37" ht="21" customHeight="1" x14ac:dyDescent="0.2">
      <c r="A29" s="47" t="s">
        <v>182</v>
      </c>
      <c r="B29" s="48"/>
      <c r="C29" s="48"/>
      <c r="D29" s="48"/>
      <c r="E29" s="48"/>
      <c r="F29" s="48"/>
      <c r="G29" s="48"/>
      <c r="H29" s="48"/>
      <c r="I29" s="48"/>
      <c r="J29" s="48"/>
      <c r="K29" s="48"/>
      <c r="L29" s="48"/>
      <c r="M29" s="48"/>
      <c r="N29" s="48"/>
      <c r="O29" s="48"/>
      <c r="P29" s="51"/>
      <c r="Q29" s="51"/>
      <c r="R29" s="51"/>
      <c r="S29" s="51"/>
      <c r="T29" s="50"/>
      <c r="U29" s="50"/>
      <c r="V29" s="50"/>
      <c r="W29" s="51"/>
      <c r="X29" s="51"/>
      <c r="Y29" s="51"/>
      <c r="Z29" s="51"/>
      <c r="AA29" s="51"/>
      <c r="AB29" s="52"/>
      <c r="AC29" s="52"/>
      <c r="AD29" s="52"/>
      <c r="AE29" s="52"/>
      <c r="AF29" s="52"/>
      <c r="AG29" s="52"/>
      <c r="AH29" s="52"/>
      <c r="AI29" s="53"/>
    </row>
    <row r="30" spans="1:37" ht="21" customHeight="1" x14ac:dyDescent="0.2">
      <c r="A30" s="47" t="s">
        <v>26</v>
      </c>
      <c r="B30" s="48"/>
      <c r="C30" s="48"/>
      <c r="D30" s="48"/>
      <c r="E30" s="48"/>
      <c r="F30" s="48"/>
      <c r="G30" s="48"/>
      <c r="H30" s="48"/>
      <c r="I30" s="48"/>
      <c r="J30" s="48"/>
      <c r="K30" s="48"/>
      <c r="L30" s="48"/>
      <c r="M30" s="48"/>
      <c r="N30" s="48"/>
      <c r="O30" s="48"/>
      <c r="P30" s="49">
        <v>0.3</v>
      </c>
      <c r="Q30" s="49"/>
      <c r="R30" s="49"/>
      <c r="S30" s="49"/>
      <c r="T30" s="50" t="s">
        <v>35</v>
      </c>
      <c r="U30" s="50"/>
      <c r="V30" s="50"/>
      <c r="W30" s="51">
        <v>8500</v>
      </c>
      <c r="X30" s="51"/>
      <c r="Y30" s="51"/>
      <c r="Z30" s="51"/>
      <c r="AA30" s="51"/>
      <c r="AB30" s="52">
        <f>W30*P30</f>
        <v>2550</v>
      </c>
      <c r="AC30" s="52"/>
      <c r="AD30" s="52"/>
      <c r="AE30" s="52"/>
      <c r="AF30" s="52"/>
      <c r="AG30" s="52"/>
      <c r="AH30" s="52"/>
      <c r="AI30" s="53"/>
    </row>
    <row r="31" spans="1:37" ht="21" customHeight="1" x14ac:dyDescent="0.2">
      <c r="A31" s="47" t="s">
        <v>175</v>
      </c>
      <c r="B31" s="48"/>
      <c r="C31" s="48"/>
      <c r="D31" s="48"/>
      <c r="E31" s="48"/>
      <c r="F31" s="48"/>
      <c r="G31" s="48"/>
      <c r="H31" s="48"/>
      <c r="I31" s="48"/>
      <c r="J31" s="48"/>
      <c r="K31" s="48"/>
      <c r="L31" s="48"/>
      <c r="M31" s="48"/>
      <c r="N31" s="48"/>
      <c r="O31" s="48"/>
      <c r="P31" s="51"/>
      <c r="Q31" s="51"/>
      <c r="R31" s="51"/>
      <c r="S31" s="51"/>
      <c r="T31" s="50"/>
      <c r="U31" s="50"/>
      <c r="V31" s="50"/>
      <c r="W31" s="51"/>
      <c r="X31" s="51"/>
      <c r="Y31" s="51"/>
      <c r="Z31" s="51"/>
      <c r="AA31" s="51"/>
      <c r="AB31" s="52"/>
      <c r="AC31" s="52"/>
      <c r="AD31" s="52"/>
      <c r="AE31" s="52"/>
      <c r="AF31" s="52"/>
      <c r="AG31" s="52"/>
      <c r="AH31" s="52"/>
      <c r="AI31" s="53"/>
    </row>
    <row r="32" spans="1:37" ht="21" customHeight="1" x14ac:dyDescent="0.2">
      <c r="A32" s="61" t="s">
        <v>183</v>
      </c>
      <c r="B32" s="62"/>
      <c r="C32" s="62"/>
      <c r="D32" s="62"/>
      <c r="E32" s="62"/>
      <c r="F32" s="62"/>
      <c r="G32" s="62"/>
      <c r="H32" s="62"/>
      <c r="I32" s="62"/>
      <c r="J32" s="62"/>
      <c r="K32" s="62"/>
      <c r="L32" s="62"/>
      <c r="M32" s="62"/>
      <c r="N32" s="62"/>
      <c r="O32" s="63"/>
      <c r="P32" s="64">
        <v>1500</v>
      </c>
      <c r="Q32" s="65"/>
      <c r="R32" s="65"/>
      <c r="S32" s="66"/>
      <c r="T32" s="67" t="s">
        <v>68</v>
      </c>
      <c r="U32" s="68"/>
      <c r="V32" s="69"/>
      <c r="W32" s="64">
        <v>70</v>
      </c>
      <c r="X32" s="65"/>
      <c r="Y32" s="65"/>
      <c r="Z32" s="65"/>
      <c r="AA32" s="66"/>
      <c r="AB32" s="70">
        <f>W32*P32</f>
        <v>105000</v>
      </c>
      <c r="AC32" s="71"/>
      <c r="AD32" s="71"/>
      <c r="AE32" s="71"/>
      <c r="AF32" s="71"/>
      <c r="AG32" s="71"/>
      <c r="AH32" s="71"/>
      <c r="AI32" s="72"/>
      <c r="AK32" t="s">
        <v>184</v>
      </c>
    </row>
    <row r="33" spans="1:37" ht="21" customHeight="1" x14ac:dyDescent="0.2">
      <c r="A33" s="47" t="s">
        <v>187</v>
      </c>
      <c r="B33" s="48"/>
      <c r="C33" s="48"/>
      <c r="D33" s="48"/>
      <c r="E33" s="48"/>
      <c r="F33" s="48"/>
      <c r="G33" s="48"/>
      <c r="H33" s="48"/>
      <c r="I33" s="48"/>
      <c r="J33" s="48"/>
      <c r="K33" s="48"/>
      <c r="L33" s="48"/>
      <c r="M33" s="48"/>
      <c r="N33" s="48"/>
      <c r="O33" s="48"/>
      <c r="P33" s="51">
        <v>1</v>
      </c>
      <c r="Q33" s="51"/>
      <c r="R33" s="51"/>
      <c r="S33" s="51"/>
      <c r="T33" s="50" t="s">
        <v>29</v>
      </c>
      <c r="U33" s="50"/>
      <c r="V33" s="50"/>
      <c r="W33" s="51">
        <v>20000</v>
      </c>
      <c r="X33" s="51"/>
      <c r="Y33" s="51"/>
      <c r="Z33" s="51"/>
      <c r="AA33" s="51"/>
      <c r="AB33" s="52">
        <f>W33*P33</f>
        <v>20000</v>
      </c>
      <c r="AC33" s="52"/>
      <c r="AD33" s="52"/>
      <c r="AE33" s="52"/>
      <c r="AF33" s="52"/>
      <c r="AG33" s="52"/>
      <c r="AH33" s="52"/>
      <c r="AI33" s="53"/>
      <c r="AK33" t="s">
        <v>122</v>
      </c>
    </row>
    <row r="34" spans="1:37" ht="21" customHeight="1" x14ac:dyDescent="0.2">
      <c r="A34" s="73" t="s">
        <v>76</v>
      </c>
      <c r="B34" s="74"/>
      <c r="C34" s="74"/>
      <c r="D34" s="74"/>
      <c r="E34" s="74"/>
      <c r="F34" s="74"/>
      <c r="G34" s="74"/>
      <c r="H34" s="74"/>
      <c r="I34" s="74"/>
      <c r="J34" s="74"/>
      <c r="K34" s="74"/>
      <c r="L34" s="74"/>
      <c r="M34" s="74"/>
      <c r="N34" s="74"/>
      <c r="O34" s="74"/>
      <c r="P34" s="49"/>
      <c r="Q34" s="49"/>
      <c r="R34" s="49"/>
      <c r="S34" s="49"/>
      <c r="T34" s="50"/>
      <c r="U34" s="50"/>
      <c r="V34" s="50"/>
      <c r="W34" s="51"/>
      <c r="X34" s="51"/>
      <c r="Y34" s="51"/>
      <c r="Z34" s="51"/>
      <c r="AA34" s="51"/>
      <c r="AB34" s="52"/>
      <c r="AC34" s="52"/>
      <c r="AD34" s="52"/>
      <c r="AE34" s="52"/>
      <c r="AF34" s="52"/>
      <c r="AG34" s="52"/>
      <c r="AH34" s="52"/>
      <c r="AI34" s="53"/>
      <c r="AK34" t="s">
        <v>172</v>
      </c>
    </row>
    <row r="35" spans="1:37" ht="21" customHeight="1" x14ac:dyDescent="0.2">
      <c r="A35" s="47"/>
      <c r="B35" s="48"/>
      <c r="C35" s="48"/>
      <c r="D35" s="48"/>
      <c r="E35" s="48"/>
      <c r="F35" s="48"/>
      <c r="G35" s="48"/>
      <c r="H35" s="48"/>
      <c r="I35" s="48"/>
      <c r="J35" s="48"/>
      <c r="K35" s="48"/>
      <c r="L35" s="48"/>
      <c r="M35" s="48"/>
      <c r="N35" s="48"/>
      <c r="O35" s="48"/>
      <c r="P35" s="51"/>
      <c r="Q35" s="51"/>
      <c r="R35" s="51"/>
      <c r="S35" s="51"/>
      <c r="T35" s="50"/>
      <c r="U35" s="50"/>
      <c r="V35" s="50"/>
      <c r="W35" s="51"/>
      <c r="X35" s="51"/>
      <c r="Y35" s="51"/>
      <c r="Z35" s="51"/>
      <c r="AA35" s="51"/>
      <c r="AB35" s="52"/>
      <c r="AC35" s="52"/>
      <c r="AD35" s="52"/>
      <c r="AE35" s="52"/>
      <c r="AF35" s="52"/>
      <c r="AG35" s="52"/>
      <c r="AH35" s="52"/>
      <c r="AI35" s="53"/>
    </row>
    <row r="36" spans="1:37" ht="21" customHeight="1" x14ac:dyDescent="0.2">
      <c r="A36" s="75"/>
      <c r="B36" s="76"/>
      <c r="C36" s="76"/>
      <c r="D36" s="76"/>
      <c r="E36" s="76"/>
      <c r="F36" s="76"/>
      <c r="G36" s="76"/>
      <c r="H36" s="76"/>
      <c r="I36" s="76"/>
      <c r="J36" s="76"/>
      <c r="K36" s="76"/>
      <c r="L36" s="76"/>
      <c r="M36" s="76"/>
      <c r="N36" s="76"/>
      <c r="O36" s="76"/>
      <c r="P36" s="77"/>
      <c r="Q36" s="77"/>
      <c r="R36" s="77"/>
      <c r="S36" s="77"/>
      <c r="T36" s="50"/>
      <c r="U36" s="50"/>
      <c r="V36" s="50"/>
      <c r="W36" s="51"/>
      <c r="X36" s="51"/>
      <c r="Y36" s="51"/>
      <c r="Z36" s="51"/>
      <c r="AA36" s="51"/>
      <c r="AB36" s="78"/>
      <c r="AC36" s="78"/>
      <c r="AD36" s="78"/>
      <c r="AE36" s="78"/>
      <c r="AF36" s="78"/>
      <c r="AG36" s="78"/>
      <c r="AH36" s="78"/>
      <c r="AI36" s="79"/>
    </row>
    <row r="37" spans="1:37" ht="19" customHeight="1" x14ac:dyDescent="0.2">
      <c r="P37" s="46" t="s">
        <v>15</v>
      </c>
      <c r="Q37" s="46"/>
      <c r="R37" s="46"/>
      <c r="S37" s="46"/>
      <c r="T37" s="46"/>
      <c r="U37" s="46"/>
      <c r="V37" s="46"/>
      <c r="W37" s="46"/>
      <c r="X37" s="46"/>
      <c r="Y37" s="46"/>
      <c r="Z37" s="46"/>
      <c r="AA37" s="46"/>
      <c r="AB37" s="80">
        <f>SUM(AB20:AI36)</f>
        <v>135650</v>
      </c>
      <c r="AC37" s="80"/>
      <c r="AD37" s="80"/>
      <c r="AE37" s="80"/>
      <c r="AF37" s="80"/>
      <c r="AG37" s="80"/>
      <c r="AH37" s="80"/>
      <c r="AI37" s="81"/>
    </row>
    <row r="38" spans="1:37" ht="19" customHeight="1" x14ac:dyDescent="0.2">
      <c r="P38" s="46" t="s">
        <v>16</v>
      </c>
      <c r="Q38" s="46"/>
      <c r="R38" s="46"/>
      <c r="S38" s="46"/>
      <c r="T38" s="46"/>
      <c r="U38" s="46"/>
      <c r="V38" s="46"/>
      <c r="W38" s="46"/>
      <c r="X38" s="46"/>
      <c r="Y38" s="46"/>
      <c r="Z38" s="46"/>
      <c r="AA38" s="46"/>
      <c r="AB38" s="71">
        <f>AB37*10%</f>
        <v>13565</v>
      </c>
      <c r="AC38" s="71"/>
      <c r="AD38" s="71"/>
      <c r="AE38" s="71"/>
      <c r="AF38" s="71"/>
      <c r="AG38" s="71"/>
      <c r="AH38" s="71"/>
      <c r="AI38" s="72"/>
    </row>
    <row r="39" spans="1:37" ht="19" customHeight="1" x14ac:dyDescent="0.2">
      <c r="P39" s="46" t="s">
        <v>17</v>
      </c>
      <c r="Q39" s="46"/>
      <c r="R39" s="46"/>
      <c r="S39" s="46"/>
      <c r="T39" s="46"/>
      <c r="U39" s="46"/>
      <c r="V39" s="46"/>
      <c r="W39" s="46"/>
      <c r="X39" s="46"/>
      <c r="Y39" s="46"/>
      <c r="Z39" s="46"/>
      <c r="AA39" s="46"/>
      <c r="AB39" s="88">
        <f>AB37+AB38</f>
        <v>149215</v>
      </c>
      <c r="AC39" s="88"/>
      <c r="AD39" s="88"/>
      <c r="AE39" s="88"/>
      <c r="AF39" s="88"/>
      <c r="AG39" s="88"/>
      <c r="AH39" s="88"/>
      <c r="AI39" s="89"/>
    </row>
    <row r="40" spans="1:37" ht="16" customHeight="1" x14ac:dyDescent="0.2"/>
    <row r="41" spans="1:37" ht="16" customHeight="1" x14ac:dyDescent="0.2">
      <c r="A41" s="90" t="s">
        <v>18</v>
      </c>
      <c r="B41" s="91"/>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2"/>
    </row>
    <row r="42" spans="1:37" ht="16" customHeight="1" x14ac:dyDescent="0.2">
      <c r="A42" s="82" t="s">
        <v>188</v>
      </c>
      <c r="B42" s="83"/>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4"/>
    </row>
    <row r="43" spans="1:37" ht="16" customHeight="1" x14ac:dyDescent="0.2">
      <c r="A43" s="82" t="s">
        <v>167</v>
      </c>
      <c r="B43" s="83"/>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4"/>
    </row>
    <row r="44" spans="1:37" ht="16" customHeight="1" x14ac:dyDescent="0.2">
      <c r="A44" s="82" t="s">
        <v>180</v>
      </c>
      <c r="B44" s="83"/>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4"/>
    </row>
    <row r="45" spans="1:37" ht="16" customHeight="1" x14ac:dyDescent="0.2">
      <c r="A45" s="82" t="s">
        <v>185</v>
      </c>
      <c r="B45" s="83"/>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4"/>
    </row>
    <row r="46" spans="1:37" ht="16" customHeight="1" x14ac:dyDescent="0.2">
      <c r="A46" s="85"/>
      <c r="B46" s="8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7"/>
    </row>
    <row r="47" spans="1:37" ht="16" customHeight="1" x14ac:dyDescent="0.2"/>
    <row r="48" spans="1:37" ht="16" customHeight="1" x14ac:dyDescent="0.2"/>
    <row r="49" ht="16" customHeight="1" x14ac:dyDescent="0.2"/>
    <row r="50" ht="16" customHeight="1" x14ac:dyDescent="0.2"/>
    <row r="51" ht="15" customHeight="1" x14ac:dyDescent="0.2"/>
    <row r="52" ht="15" customHeight="1" x14ac:dyDescent="0.2"/>
    <row r="53" ht="15" customHeight="1" x14ac:dyDescent="0.2"/>
    <row r="54" ht="15" customHeight="1" x14ac:dyDescent="0.2"/>
  </sheetData>
  <mergeCells count="126">
    <mergeCell ref="A1:AI2"/>
    <mergeCell ref="A4:N5"/>
    <mergeCell ref="O4:Q5"/>
    <mergeCell ref="Z4:AI4"/>
    <mergeCell ref="A7:G8"/>
    <mergeCell ref="H7:Q8"/>
    <mergeCell ref="X9:AI9"/>
    <mergeCell ref="A10:D10"/>
    <mergeCell ref="E10:Q10"/>
    <mergeCell ref="A11:D11"/>
    <mergeCell ref="E11:Q11"/>
    <mergeCell ref="A12:D12"/>
    <mergeCell ref="E12:Q12"/>
    <mergeCell ref="Y12:AB12"/>
    <mergeCell ref="AC12:AF12"/>
    <mergeCell ref="E13:Q15"/>
    <mergeCell ref="Y13:AB15"/>
    <mergeCell ref="AC13:AF15"/>
    <mergeCell ref="A14:D14"/>
    <mergeCell ref="A18:O18"/>
    <mergeCell ref="P18:S18"/>
    <mergeCell ref="T18:V18"/>
    <mergeCell ref="W18:AA18"/>
    <mergeCell ref="AB18:AI18"/>
    <mergeCell ref="A19:O19"/>
    <mergeCell ref="P19:S19"/>
    <mergeCell ref="T19:V19"/>
    <mergeCell ref="W19:AA19"/>
    <mergeCell ref="AB19:AI19"/>
    <mergeCell ref="A20:O20"/>
    <mergeCell ref="P20:S20"/>
    <mergeCell ref="T20:V20"/>
    <mergeCell ref="W20:AA20"/>
    <mergeCell ref="AB20:AI20"/>
    <mergeCell ref="A21:O21"/>
    <mergeCell ref="P21:S21"/>
    <mergeCell ref="T21:V21"/>
    <mergeCell ref="W21:AA21"/>
    <mergeCell ref="AB21:AI21"/>
    <mergeCell ref="A23:O23"/>
    <mergeCell ref="P23:S23"/>
    <mergeCell ref="T23:V23"/>
    <mergeCell ref="W23:AA23"/>
    <mergeCell ref="AB23:AI23"/>
    <mergeCell ref="A33:O33"/>
    <mergeCell ref="P33:S33"/>
    <mergeCell ref="T33:V33"/>
    <mergeCell ref="W33:AA33"/>
    <mergeCell ref="AB33:AI33"/>
    <mergeCell ref="A25:O25"/>
    <mergeCell ref="P25:S25"/>
    <mergeCell ref="T25:V25"/>
    <mergeCell ref="W25:AA25"/>
    <mergeCell ref="AB25:AI25"/>
    <mergeCell ref="A26:O26"/>
    <mergeCell ref="P26:S26"/>
    <mergeCell ref="T26:V26"/>
    <mergeCell ref="W26:AA26"/>
    <mergeCell ref="AB26:AI26"/>
    <mergeCell ref="A32:O32"/>
    <mergeCell ref="P32:S32"/>
    <mergeCell ref="T32:V32"/>
    <mergeCell ref="W32:AA32"/>
    <mergeCell ref="A36:O36"/>
    <mergeCell ref="P36:S36"/>
    <mergeCell ref="T36:V36"/>
    <mergeCell ref="W36:AA36"/>
    <mergeCell ref="AB36:AI36"/>
    <mergeCell ref="A34:O34"/>
    <mergeCell ref="P34:S34"/>
    <mergeCell ref="T34:V34"/>
    <mergeCell ref="W34:AA34"/>
    <mergeCell ref="AB34:AI34"/>
    <mergeCell ref="A35:O35"/>
    <mergeCell ref="P35:S35"/>
    <mergeCell ref="T35:V35"/>
    <mergeCell ref="W35:AA35"/>
    <mergeCell ref="AB35:AI35"/>
    <mergeCell ref="A41:AI41"/>
    <mergeCell ref="A42:AI42"/>
    <mergeCell ref="A43:AI43"/>
    <mergeCell ref="A44:AI44"/>
    <mergeCell ref="A45:AI45"/>
    <mergeCell ref="A46:AI46"/>
    <mergeCell ref="P37:AA37"/>
    <mergeCell ref="AB37:AI37"/>
    <mergeCell ref="P38:AA38"/>
    <mergeCell ref="AB38:AI38"/>
    <mergeCell ref="P39:AA39"/>
    <mergeCell ref="AB39:AI39"/>
    <mergeCell ref="AB32:AI32"/>
    <mergeCell ref="A22:O22"/>
    <mergeCell ref="P22:S22"/>
    <mergeCell ref="T22:V22"/>
    <mergeCell ref="W22:AA22"/>
    <mergeCell ref="AB22:AI22"/>
    <mergeCell ref="A24:O24"/>
    <mergeCell ref="P24:S24"/>
    <mergeCell ref="T24:V24"/>
    <mergeCell ref="W24:AA24"/>
    <mergeCell ref="AB24:AI24"/>
    <mergeCell ref="A27:O27"/>
    <mergeCell ref="P27:S27"/>
    <mergeCell ref="T27:V27"/>
    <mergeCell ref="W27:AA27"/>
    <mergeCell ref="AB27:AI27"/>
    <mergeCell ref="A30:O30"/>
    <mergeCell ref="P30:S30"/>
    <mergeCell ref="T30:V30"/>
    <mergeCell ref="W30:AA30"/>
    <mergeCell ref="AB30:AI30"/>
    <mergeCell ref="A31:O31"/>
    <mergeCell ref="P31:S31"/>
    <mergeCell ref="T31:V31"/>
    <mergeCell ref="W31:AA31"/>
    <mergeCell ref="AB31:AI31"/>
    <mergeCell ref="A28:O28"/>
    <mergeCell ref="P28:S28"/>
    <mergeCell ref="T28:V28"/>
    <mergeCell ref="W28:AA28"/>
    <mergeCell ref="AB28:AI28"/>
    <mergeCell ref="A29:O29"/>
    <mergeCell ref="P29:S29"/>
    <mergeCell ref="T29:V29"/>
    <mergeCell ref="W29:AA29"/>
    <mergeCell ref="AB29:AI29"/>
  </mergeCells>
  <phoneticPr fontId="15"/>
  <printOptions horizontalCentered="1"/>
  <pageMargins left="0.82677165354330717" right="0.59055118110236227" top="0.59055118110236227" bottom="0.35433070866141736" header="0.31496062992125984" footer="0.31496062992125984"/>
  <pageSetup paperSize="9" scale="6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BB5B3-CB3F-46CC-8FF3-FFDA183F79A1}">
  <sheetPr>
    <pageSetUpPr fitToPage="1"/>
  </sheetPr>
  <dimension ref="A1:AK54"/>
  <sheetViews>
    <sheetView topLeftCell="A16" zoomScaleNormal="100" workbookViewId="0">
      <selection activeCell="A23" sqref="A23:AI23"/>
    </sheetView>
  </sheetViews>
  <sheetFormatPr defaultRowHeight="13" x14ac:dyDescent="0.2"/>
  <cols>
    <col min="1" max="36" width="2.453125" customWidth="1"/>
    <col min="37" max="37" width="25.26953125" bestFit="1" customWidth="1"/>
    <col min="38" max="38" width="2.453125" customWidth="1"/>
  </cols>
  <sheetData>
    <row r="1" spans="1:37" ht="20.25" customHeight="1" x14ac:dyDescent="0.2">
      <c r="A1" s="13" t="s">
        <v>51</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row>
    <row r="2" spans="1:37" ht="20.25" customHeight="1" x14ac:dyDescent="0.2">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K2" t="s">
        <v>21</v>
      </c>
    </row>
    <row r="3" spans="1:37"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7" ht="17.25" customHeight="1" x14ac:dyDescent="0.2">
      <c r="A4" s="15" t="s">
        <v>33</v>
      </c>
      <c r="B4" s="15"/>
      <c r="C4" s="15"/>
      <c r="D4" s="15"/>
      <c r="E4" s="15"/>
      <c r="F4" s="15"/>
      <c r="G4" s="15"/>
      <c r="H4" s="15"/>
      <c r="I4" s="15"/>
      <c r="J4" s="15"/>
      <c r="K4" s="15"/>
      <c r="L4" s="15"/>
      <c r="M4" s="15"/>
      <c r="N4" s="15"/>
      <c r="O4" s="17" t="s">
        <v>0</v>
      </c>
      <c r="P4" s="17"/>
      <c r="Q4" s="17"/>
      <c r="R4" s="1"/>
      <c r="S4" s="1"/>
      <c r="T4" s="1"/>
      <c r="U4" s="1"/>
      <c r="V4" s="1"/>
      <c r="W4" s="1"/>
      <c r="X4" s="1"/>
      <c r="Y4" s="1"/>
      <c r="Z4" s="19">
        <v>45335</v>
      </c>
      <c r="AA4" s="19"/>
      <c r="AB4" s="19"/>
      <c r="AC4" s="19"/>
      <c r="AD4" s="19"/>
      <c r="AE4" s="19"/>
      <c r="AF4" s="19"/>
      <c r="AG4" s="19"/>
      <c r="AH4" s="19"/>
      <c r="AI4" s="19"/>
      <c r="AK4" t="s">
        <v>173</v>
      </c>
    </row>
    <row r="5" spans="1:37" ht="14.25" customHeight="1" thickBot="1" x14ac:dyDescent="0.25">
      <c r="A5" s="16"/>
      <c r="B5" s="16"/>
      <c r="C5" s="16"/>
      <c r="D5" s="16"/>
      <c r="E5" s="16"/>
      <c r="F5" s="16"/>
      <c r="G5" s="16"/>
      <c r="H5" s="16"/>
      <c r="I5" s="16"/>
      <c r="J5" s="16"/>
      <c r="K5" s="16"/>
      <c r="L5" s="16"/>
      <c r="M5" s="16"/>
      <c r="N5" s="16"/>
      <c r="O5" s="18"/>
      <c r="P5" s="18"/>
      <c r="Q5" s="18"/>
      <c r="R5" s="1"/>
      <c r="S5" s="1"/>
      <c r="T5" s="1"/>
      <c r="U5" s="1"/>
      <c r="V5" s="1"/>
      <c r="W5" s="1"/>
      <c r="X5" s="1"/>
      <c r="Y5" s="1"/>
    </row>
    <row r="6" spans="1:37" ht="16.5" x14ac:dyDescent="0.2">
      <c r="A6" s="2"/>
      <c r="B6" s="2"/>
      <c r="C6" s="2"/>
      <c r="D6" s="2"/>
      <c r="E6" s="2"/>
      <c r="F6" s="2"/>
      <c r="G6" s="2"/>
      <c r="H6" s="2"/>
      <c r="I6" s="2"/>
      <c r="J6" s="2"/>
      <c r="K6" s="2"/>
      <c r="L6" s="2"/>
      <c r="M6" s="2"/>
      <c r="N6" s="2"/>
      <c r="O6" s="2"/>
      <c r="P6" s="2"/>
      <c r="Q6" s="2"/>
      <c r="R6" s="1"/>
      <c r="S6" s="1"/>
      <c r="T6" s="1"/>
      <c r="U6" s="1"/>
      <c r="V6" s="1"/>
      <c r="W6" s="1"/>
      <c r="X6" s="1"/>
      <c r="Y6" s="1"/>
    </row>
    <row r="7" spans="1:37" ht="12.75" customHeight="1" x14ac:dyDescent="0.2">
      <c r="A7" s="20" t="s">
        <v>19</v>
      </c>
      <c r="B7" s="20"/>
      <c r="C7" s="20"/>
      <c r="D7" s="20"/>
      <c r="E7" s="20"/>
      <c r="F7" s="20"/>
      <c r="G7" s="20"/>
      <c r="H7" s="22">
        <f>AB35</f>
        <v>34650</v>
      </c>
      <c r="I7" s="23"/>
      <c r="J7" s="23"/>
      <c r="K7" s="23"/>
      <c r="L7" s="23"/>
      <c r="M7" s="23"/>
      <c r="N7" s="23"/>
      <c r="O7" s="23"/>
      <c r="P7" s="23"/>
      <c r="Q7" s="23"/>
      <c r="R7" s="1"/>
      <c r="S7" s="1"/>
      <c r="T7" s="1"/>
      <c r="U7" s="1"/>
      <c r="V7" s="1"/>
      <c r="W7" s="1"/>
      <c r="X7" s="1"/>
      <c r="Y7" s="1"/>
      <c r="Z7" s="1"/>
      <c r="AA7" s="1"/>
      <c r="AB7" s="1"/>
      <c r="AC7" s="1"/>
      <c r="AD7" s="1"/>
      <c r="AE7" s="1"/>
      <c r="AF7" s="1"/>
      <c r="AG7" s="1"/>
      <c r="AH7" s="1"/>
      <c r="AI7" s="1"/>
    </row>
    <row r="8" spans="1:37" ht="13.15" customHeight="1" thickBot="1" x14ac:dyDescent="0.25">
      <c r="A8" s="21"/>
      <c r="B8" s="21"/>
      <c r="C8" s="21"/>
      <c r="D8" s="21"/>
      <c r="E8" s="21"/>
      <c r="F8" s="21"/>
      <c r="G8" s="21"/>
      <c r="H8" s="24"/>
      <c r="I8" s="24"/>
      <c r="J8" s="24"/>
      <c r="K8" s="24"/>
      <c r="L8" s="24"/>
      <c r="M8" s="24"/>
      <c r="N8" s="24"/>
      <c r="O8" s="24"/>
      <c r="P8" s="24"/>
      <c r="Q8" s="24"/>
      <c r="R8" s="1" t="s">
        <v>1</v>
      </c>
      <c r="S8" s="1"/>
      <c r="T8" s="1"/>
      <c r="U8" s="1"/>
      <c r="V8" s="1"/>
      <c r="W8" s="1"/>
      <c r="X8" s="1"/>
      <c r="Y8" s="1"/>
      <c r="Z8" s="1"/>
      <c r="AA8" s="1"/>
      <c r="AB8" s="1"/>
      <c r="AC8" s="1"/>
      <c r="AD8" s="1"/>
      <c r="AE8" s="1"/>
      <c r="AF8" s="1"/>
      <c r="AG8" s="1"/>
      <c r="AH8" s="1"/>
      <c r="AI8" s="1"/>
      <c r="AK8" t="s">
        <v>98</v>
      </c>
    </row>
    <row r="9" spans="1:37" ht="22.5" customHeight="1" x14ac:dyDescent="0.2">
      <c r="A9" s="3"/>
      <c r="B9" s="3"/>
      <c r="C9" s="3"/>
      <c r="D9" s="3"/>
      <c r="E9" s="3"/>
      <c r="F9" s="3"/>
      <c r="G9" s="3"/>
      <c r="H9" s="3"/>
      <c r="I9" s="3"/>
      <c r="J9" s="3"/>
      <c r="K9" s="3"/>
      <c r="L9" s="3"/>
      <c r="M9" s="3"/>
      <c r="N9" s="3"/>
      <c r="O9" s="3"/>
      <c r="P9" s="3"/>
      <c r="Q9" s="3"/>
      <c r="R9" s="1"/>
      <c r="S9" s="1"/>
      <c r="T9" s="1"/>
      <c r="U9" s="1"/>
      <c r="V9" s="1"/>
      <c r="W9" s="1"/>
      <c r="X9" s="25"/>
      <c r="Y9" s="25"/>
      <c r="Z9" s="25"/>
      <c r="AA9" s="25"/>
      <c r="AB9" s="25"/>
      <c r="AC9" s="25"/>
      <c r="AD9" s="25"/>
      <c r="AE9" s="25"/>
      <c r="AF9" s="25"/>
      <c r="AG9" s="25"/>
      <c r="AH9" s="25"/>
      <c r="AI9" s="25"/>
    </row>
    <row r="10" spans="1:37" ht="15.75" customHeight="1" x14ac:dyDescent="0.2">
      <c r="A10" s="26" t="s">
        <v>2</v>
      </c>
      <c r="B10" s="26"/>
      <c r="C10" s="26"/>
      <c r="D10" s="26"/>
      <c r="E10" s="27" t="s">
        <v>20</v>
      </c>
      <c r="F10" s="27"/>
      <c r="G10" s="27"/>
      <c r="H10" s="27"/>
      <c r="I10" s="27"/>
      <c r="J10" s="27"/>
      <c r="K10" s="27"/>
      <c r="L10" s="27"/>
      <c r="M10" s="27"/>
      <c r="N10" s="27"/>
      <c r="O10" s="27"/>
      <c r="P10" s="27"/>
      <c r="Q10" s="27"/>
      <c r="R10" s="1"/>
      <c r="S10" s="1"/>
      <c r="T10" s="1"/>
      <c r="U10" s="1"/>
      <c r="V10" s="1"/>
      <c r="W10" s="4"/>
      <c r="X10" s="4"/>
      <c r="Y10" s="4"/>
      <c r="Z10" s="4"/>
      <c r="AA10" s="4"/>
      <c r="AB10" s="4"/>
      <c r="AC10" s="4"/>
      <c r="AD10" s="4"/>
      <c r="AE10" s="4"/>
      <c r="AF10" s="4"/>
      <c r="AG10" s="4"/>
      <c r="AH10" s="4"/>
      <c r="AI10" s="4"/>
    </row>
    <row r="11" spans="1:37" ht="15.75" customHeight="1" x14ac:dyDescent="0.2">
      <c r="A11" s="28" t="s">
        <v>3</v>
      </c>
      <c r="B11" s="28"/>
      <c r="C11" s="28"/>
      <c r="D11" s="28"/>
      <c r="E11" s="29" t="s">
        <v>4</v>
      </c>
      <c r="F11" s="29"/>
      <c r="G11" s="29"/>
      <c r="H11" s="29"/>
      <c r="I11" s="29"/>
      <c r="J11" s="29"/>
      <c r="K11" s="29"/>
      <c r="L11" s="29"/>
      <c r="M11" s="29"/>
      <c r="N11" s="29"/>
      <c r="O11" s="29"/>
      <c r="P11" s="29"/>
      <c r="Q11" s="29"/>
      <c r="R11" s="1"/>
      <c r="S11" s="1"/>
      <c r="T11" s="1"/>
      <c r="U11" s="1"/>
      <c r="V11" s="1"/>
      <c r="W11" s="5"/>
      <c r="X11" s="5"/>
      <c r="Y11" s="5"/>
      <c r="Z11" s="6"/>
      <c r="AA11" s="6"/>
      <c r="AB11" s="6"/>
      <c r="AC11" s="6"/>
      <c r="AD11" s="6"/>
      <c r="AE11" s="6"/>
      <c r="AF11" s="6"/>
      <c r="AG11" s="6"/>
      <c r="AH11" s="6"/>
      <c r="AI11" s="6"/>
    </row>
    <row r="12" spans="1:37" ht="15.75" customHeight="1" x14ac:dyDescent="0.2">
      <c r="A12" s="28" t="s">
        <v>5</v>
      </c>
      <c r="B12" s="28"/>
      <c r="C12" s="28"/>
      <c r="D12" s="28"/>
      <c r="E12" s="29" t="s">
        <v>6</v>
      </c>
      <c r="F12" s="29"/>
      <c r="G12" s="29"/>
      <c r="H12" s="29"/>
      <c r="I12" s="29"/>
      <c r="J12" s="29"/>
      <c r="K12" s="29"/>
      <c r="L12" s="29"/>
      <c r="M12" s="29"/>
      <c r="N12" s="29"/>
      <c r="O12" s="29"/>
      <c r="P12" s="29"/>
      <c r="Q12" s="29"/>
      <c r="R12" s="1"/>
      <c r="S12" s="1"/>
      <c r="T12" s="1"/>
      <c r="U12" s="1"/>
      <c r="V12" s="1"/>
      <c r="W12" s="1"/>
      <c r="X12" s="1"/>
      <c r="Y12" s="30" t="s">
        <v>7</v>
      </c>
      <c r="Z12" s="30"/>
      <c r="AA12" s="30"/>
      <c r="AB12" s="30"/>
      <c r="AC12" s="31" t="s">
        <v>8</v>
      </c>
      <c r="AD12" s="32"/>
      <c r="AE12" s="32"/>
      <c r="AF12" s="33"/>
    </row>
    <row r="13" spans="1:37" ht="15.75" customHeight="1" x14ac:dyDescent="0.2">
      <c r="A13" s="7"/>
      <c r="B13" s="7"/>
      <c r="C13" s="7"/>
      <c r="D13" s="7"/>
      <c r="E13" s="34" t="s">
        <v>52</v>
      </c>
      <c r="F13" s="34"/>
      <c r="G13" s="34"/>
      <c r="H13" s="34"/>
      <c r="I13" s="34"/>
      <c r="J13" s="34"/>
      <c r="K13" s="34"/>
      <c r="L13" s="34"/>
      <c r="M13" s="34"/>
      <c r="N13" s="34"/>
      <c r="O13" s="34"/>
      <c r="P13" s="34"/>
      <c r="Q13" s="34"/>
      <c r="R13" s="1"/>
      <c r="S13" s="1"/>
      <c r="T13" s="1"/>
      <c r="U13" s="1"/>
      <c r="V13" s="1"/>
      <c r="W13" s="1"/>
      <c r="X13" s="1"/>
      <c r="Y13" s="36"/>
      <c r="Z13" s="36"/>
      <c r="AA13" s="36"/>
      <c r="AB13" s="36"/>
      <c r="AC13" s="37"/>
      <c r="AD13" s="38"/>
      <c r="AE13" s="38"/>
      <c r="AF13" s="39"/>
    </row>
    <row r="14" spans="1:37" ht="15.75" customHeight="1" x14ac:dyDescent="0.2">
      <c r="A14" s="26" t="s">
        <v>9</v>
      </c>
      <c r="B14" s="26"/>
      <c r="C14" s="26"/>
      <c r="D14" s="26"/>
      <c r="E14" s="34"/>
      <c r="F14" s="34"/>
      <c r="G14" s="34"/>
      <c r="H14" s="34"/>
      <c r="I14" s="34"/>
      <c r="J14" s="34"/>
      <c r="K14" s="34"/>
      <c r="L14" s="34"/>
      <c r="M14" s="34"/>
      <c r="N14" s="34"/>
      <c r="O14" s="34"/>
      <c r="P14" s="34"/>
      <c r="Q14" s="34"/>
      <c r="Y14" s="36"/>
      <c r="Z14" s="36"/>
      <c r="AA14" s="36"/>
      <c r="AB14" s="36"/>
      <c r="AC14" s="40"/>
      <c r="AD14" s="41"/>
      <c r="AE14" s="41"/>
      <c r="AF14" s="42"/>
    </row>
    <row r="15" spans="1:37" ht="15.75" customHeight="1" x14ac:dyDescent="0.2">
      <c r="E15" s="35"/>
      <c r="F15" s="35"/>
      <c r="G15" s="35"/>
      <c r="H15" s="35"/>
      <c r="I15" s="35"/>
      <c r="J15" s="35"/>
      <c r="K15" s="35"/>
      <c r="L15" s="35"/>
      <c r="M15" s="35"/>
      <c r="N15" s="35"/>
      <c r="O15" s="35"/>
      <c r="P15" s="35"/>
      <c r="Q15" s="35"/>
      <c r="Y15" s="36"/>
      <c r="Z15" s="36"/>
      <c r="AA15" s="36"/>
      <c r="AB15" s="36"/>
      <c r="AC15" s="43"/>
      <c r="AD15" s="44"/>
      <c r="AE15" s="44"/>
      <c r="AF15" s="45"/>
    </row>
    <row r="16" spans="1:37" ht="10" customHeight="1" x14ac:dyDescent="0.2"/>
    <row r="17" spans="1:35" ht="10" customHeight="1"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5" ht="23" customHeight="1" x14ac:dyDescent="0.2">
      <c r="A18" s="46" t="s">
        <v>10</v>
      </c>
      <c r="B18" s="46"/>
      <c r="C18" s="46"/>
      <c r="D18" s="46"/>
      <c r="E18" s="46"/>
      <c r="F18" s="46"/>
      <c r="G18" s="46"/>
      <c r="H18" s="46"/>
      <c r="I18" s="46"/>
      <c r="J18" s="46"/>
      <c r="K18" s="46"/>
      <c r="L18" s="46"/>
      <c r="M18" s="46"/>
      <c r="N18" s="46"/>
      <c r="O18" s="46"/>
      <c r="P18" s="46" t="s">
        <v>11</v>
      </c>
      <c r="Q18" s="46"/>
      <c r="R18" s="46"/>
      <c r="S18" s="46"/>
      <c r="T18" s="46" t="s">
        <v>12</v>
      </c>
      <c r="U18" s="46"/>
      <c r="V18" s="46"/>
      <c r="W18" s="46" t="s">
        <v>13</v>
      </c>
      <c r="X18" s="46"/>
      <c r="Y18" s="46"/>
      <c r="Z18" s="46"/>
      <c r="AA18" s="46"/>
      <c r="AB18" s="46" t="s">
        <v>14</v>
      </c>
      <c r="AC18" s="46"/>
      <c r="AD18" s="46"/>
      <c r="AE18" s="46"/>
      <c r="AF18" s="46"/>
      <c r="AG18" s="46"/>
      <c r="AH18" s="46"/>
      <c r="AI18" s="46"/>
    </row>
    <row r="19" spans="1:35" ht="23" customHeight="1" x14ac:dyDescent="0.2">
      <c r="A19" s="54" t="s">
        <v>25</v>
      </c>
      <c r="B19" s="55"/>
      <c r="C19" s="55"/>
      <c r="D19" s="55"/>
      <c r="E19" s="55"/>
      <c r="F19" s="55"/>
      <c r="G19" s="55"/>
      <c r="H19" s="55"/>
      <c r="I19" s="55"/>
      <c r="J19" s="55"/>
      <c r="K19" s="55"/>
      <c r="L19" s="55"/>
      <c r="M19" s="55"/>
      <c r="N19" s="55"/>
      <c r="O19" s="55"/>
      <c r="P19" s="56"/>
      <c r="Q19" s="56"/>
      <c r="R19" s="56"/>
      <c r="S19" s="56"/>
      <c r="T19" s="57"/>
      <c r="U19" s="57"/>
      <c r="V19" s="57"/>
      <c r="W19" s="56"/>
      <c r="X19" s="56"/>
      <c r="Y19" s="56"/>
      <c r="Z19" s="56"/>
      <c r="AA19" s="56"/>
      <c r="AB19" s="58"/>
      <c r="AC19" s="59"/>
      <c r="AD19" s="59"/>
      <c r="AE19" s="59"/>
      <c r="AF19" s="59"/>
      <c r="AG19" s="59"/>
      <c r="AH19" s="59"/>
      <c r="AI19" s="60"/>
    </row>
    <row r="20" spans="1:35" ht="23" customHeight="1" x14ac:dyDescent="0.2">
      <c r="A20" s="47" t="s">
        <v>43</v>
      </c>
      <c r="B20" s="48"/>
      <c r="C20" s="48"/>
      <c r="D20" s="48"/>
      <c r="E20" s="48"/>
      <c r="F20" s="48"/>
      <c r="G20" s="48"/>
      <c r="H20" s="48"/>
      <c r="I20" s="48"/>
      <c r="J20" s="48"/>
      <c r="K20" s="48"/>
      <c r="L20" s="48"/>
      <c r="M20" s="48"/>
      <c r="N20" s="48"/>
      <c r="O20" s="48"/>
      <c r="P20" s="51"/>
      <c r="Q20" s="51"/>
      <c r="R20" s="51"/>
      <c r="S20" s="51"/>
      <c r="T20" s="51"/>
      <c r="U20" s="51"/>
      <c r="V20" s="51"/>
      <c r="W20" s="51"/>
      <c r="X20" s="51"/>
      <c r="Y20" s="51"/>
      <c r="Z20" s="51"/>
      <c r="AA20" s="51"/>
      <c r="AB20" s="52"/>
      <c r="AC20" s="52"/>
      <c r="AD20" s="52"/>
      <c r="AE20" s="52"/>
      <c r="AF20" s="52"/>
      <c r="AG20" s="52"/>
      <c r="AH20" s="52"/>
      <c r="AI20" s="53"/>
    </row>
    <row r="21" spans="1:35" ht="23" customHeight="1" x14ac:dyDescent="0.2">
      <c r="A21" s="47" t="s">
        <v>26</v>
      </c>
      <c r="B21" s="48"/>
      <c r="C21" s="48"/>
      <c r="D21" s="48"/>
      <c r="E21" s="48"/>
      <c r="F21" s="48"/>
      <c r="G21" s="48"/>
      <c r="H21" s="48"/>
      <c r="I21" s="48"/>
      <c r="J21" s="48"/>
      <c r="K21" s="48"/>
      <c r="L21" s="48"/>
      <c r="M21" s="48"/>
      <c r="N21" s="48"/>
      <c r="O21" s="48"/>
      <c r="P21" s="51">
        <v>1</v>
      </c>
      <c r="Q21" s="51"/>
      <c r="R21" s="51"/>
      <c r="S21" s="51"/>
      <c r="T21" s="50" t="s">
        <v>35</v>
      </c>
      <c r="U21" s="50"/>
      <c r="V21" s="50"/>
      <c r="W21" s="51">
        <v>8500</v>
      </c>
      <c r="X21" s="51"/>
      <c r="Y21" s="51"/>
      <c r="Z21" s="51"/>
      <c r="AA21" s="51"/>
      <c r="AB21" s="52">
        <f>W21*P21</f>
        <v>8500</v>
      </c>
      <c r="AC21" s="52"/>
      <c r="AD21" s="52"/>
      <c r="AE21" s="52"/>
      <c r="AF21" s="52"/>
      <c r="AG21" s="52"/>
      <c r="AH21" s="52"/>
      <c r="AI21" s="53"/>
    </row>
    <row r="22" spans="1:35" ht="23" customHeight="1" x14ac:dyDescent="0.2">
      <c r="A22" s="47" t="s">
        <v>175</v>
      </c>
      <c r="B22" s="48"/>
      <c r="C22" s="48"/>
      <c r="D22" s="48"/>
      <c r="E22" s="48"/>
      <c r="F22" s="48"/>
      <c r="G22" s="48"/>
      <c r="H22" s="48"/>
      <c r="I22" s="48"/>
      <c r="J22" s="48"/>
      <c r="K22" s="48"/>
      <c r="L22" s="48"/>
      <c r="M22" s="48"/>
      <c r="N22" s="48"/>
      <c r="O22" s="48"/>
      <c r="P22" s="51"/>
      <c r="Q22" s="51"/>
      <c r="R22" s="51"/>
      <c r="S22" s="51"/>
      <c r="T22" s="50"/>
      <c r="U22" s="50"/>
      <c r="V22" s="50"/>
      <c r="W22" s="51"/>
      <c r="X22" s="51"/>
      <c r="Y22" s="51"/>
      <c r="Z22" s="51"/>
      <c r="AA22" s="51"/>
      <c r="AB22" s="52"/>
      <c r="AC22" s="52"/>
      <c r="AD22" s="52"/>
      <c r="AE22" s="52"/>
      <c r="AF22" s="52"/>
      <c r="AG22" s="52"/>
      <c r="AH22" s="52"/>
      <c r="AI22" s="53"/>
    </row>
    <row r="23" spans="1:35" ht="23" customHeight="1" x14ac:dyDescent="0.2">
      <c r="A23" s="47" t="s">
        <v>177</v>
      </c>
      <c r="B23" s="48"/>
      <c r="C23" s="48"/>
      <c r="D23" s="48"/>
      <c r="E23" s="48"/>
      <c r="F23" s="48"/>
      <c r="G23" s="48"/>
      <c r="H23" s="48"/>
      <c r="I23" s="48"/>
      <c r="J23" s="48"/>
      <c r="K23" s="48"/>
      <c r="L23" s="48"/>
      <c r="M23" s="48"/>
      <c r="N23" s="48"/>
      <c r="O23" s="48"/>
      <c r="P23" s="51">
        <v>1</v>
      </c>
      <c r="Q23" s="51"/>
      <c r="R23" s="51"/>
      <c r="S23" s="51"/>
      <c r="T23" s="50" t="s">
        <v>45</v>
      </c>
      <c r="U23" s="50"/>
      <c r="V23" s="50"/>
      <c r="W23" s="51">
        <v>3000</v>
      </c>
      <c r="X23" s="51"/>
      <c r="Y23" s="51"/>
      <c r="Z23" s="51"/>
      <c r="AA23" s="51"/>
      <c r="AB23" s="52">
        <f>W23*P23</f>
        <v>3000</v>
      </c>
      <c r="AC23" s="52"/>
      <c r="AD23" s="52"/>
      <c r="AE23" s="52"/>
      <c r="AF23" s="52"/>
      <c r="AG23" s="52"/>
      <c r="AH23" s="52"/>
      <c r="AI23" s="53"/>
    </row>
    <row r="24" spans="1:35" ht="23" customHeight="1" x14ac:dyDescent="0.2">
      <c r="A24" s="47" t="s">
        <v>49</v>
      </c>
      <c r="B24" s="48"/>
      <c r="C24" s="48"/>
      <c r="D24" s="48"/>
      <c r="E24" s="48"/>
      <c r="F24" s="48"/>
      <c r="G24" s="48"/>
      <c r="H24" s="48"/>
      <c r="I24" s="48"/>
      <c r="J24" s="48"/>
      <c r="K24" s="48"/>
      <c r="L24" s="48"/>
      <c r="M24" s="48"/>
      <c r="N24" s="48"/>
      <c r="O24" s="48"/>
      <c r="P24" s="51"/>
      <c r="Q24" s="51"/>
      <c r="R24" s="51"/>
      <c r="S24" s="51"/>
      <c r="T24" s="50"/>
      <c r="U24" s="50"/>
      <c r="V24" s="50"/>
      <c r="W24" s="51"/>
      <c r="X24" s="51"/>
      <c r="Y24" s="51"/>
      <c r="Z24" s="51"/>
      <c r="AA24" s="51"/>
      <c r="AB24" s="52"/>
      <c r="AC24" s="52"/>
      <c r="AD24" s="52"/>
      <c r="AE24" s="52"/>
      <c r="AF24" s="52"/>
      <c r="AG24" s="52"/>
      <c r="AH24" s="52"/>
      <c r="AI24" s="53"/>
    </row>
    <row r="25" spans="1:35" ht="23" customHeight="1" x14ac:dyDescent="0.2">
      <c r="A25" s="47" t="s">
        <v>27</v>
      </c>
      <c r="B25" s="48"/>
      <c r="C25" s="48"/>
      <c r="D25" s="48"/>
      <c r="E25" s="48"/>
      <c r="F25" s="48"/>
      <c r="G25" s="48"/>
      <c r="H25" s="48"/>
      <c r="I25" s="48"/>
      <c r="J25" s="48"/>
      <c r="K25" s="48"/>
      <c r="L25" s="48"/>
      <c r="M25" s="48"/>
      <c r="N25" s="48"/>
      <c r="O25" s="48"/>
      <c r="P25" s="51">
        <v>50</v>
      </c>
      <c r="Q25" s="51"/>
      <c r="R25" s="51"/>
      <c r="S25" s="51"/>
      <c r="T25" s="50" t="s">
        <v>68</v>
      </c>
      <c r="U25" s="50"/>
      <c r="V25" s="50"/>
      <c r="W25" s="51" t="s">
        <v>23</v>
      </c>
      <c r="X25" s="51"/>
      <c r="Y25" s="51"/>
      <c r="Z25" s="51"/>
      <c r="AA25" s="51"/>
      <c r="AB25" s="52" t="s">
        <v>23</v>
      </c>
      <c r="AC25" s="52"/>
      <c r="AD25" s="52"/>
      <c r="AE25" s="52"/>
      <c r="AF25" s="52"/>
      <c r="AG25" s="52"/>
      <c r="AH25" s="52"/>
      <c r="AI25" s="53"/>
    </row>
    <row r="26" spans="1:35" ht="23" customHeight="1" x14ac:dyDescent="0.2">
      <c r="A26" s="47" t="s">
        <v>178</v>
      </c>
      <c r="B26" s="48"/>
      <c r="C26" s="48"/>
      <c r="D26" s="48"/>
      <c r="E26" s="48"/>
      <c r="F26" s="48"/>
      <c r="G26" s="48"/>
      <c r="H26" s="48"/>
      <c r="I26" s="48"/>
      <c r="J26" s="48"/>
      <c r="K26" s="48"/>
      <c r="L26" s="48"/>
      <c r="M26" s="48"/>
      <c r="N26" s="48"/>
      <c r="O26" s="48"/>
      <c r="P26" s="51">
        <v>1</v>
      </c>
      <c r="Q26" s="51"/>
      <c r="R26" s="51"/>
      <c r="S26" s="51"/>
      <c r="T26" s="50" t="s">
        <v>29</v>
      </c>
      <c r="U26" s="50"/>
      <c r="V26" s="50"/>
      <c r="W26" s="51">
        <v>20000</v>
      </c>
      <c r="X26" s="51"/>
      <c r="Y26" s="51"/>
      <c r="Z26" s="51"/>
      <c r="AA26" s="51"/>
      <c r="AB26" s="52">
        <f>W26*P26</f>
        <v>20000</v>
      </c>
      <c r="AC26" s="52"/>
      <c r="AD26" s="52"/>
      <c r="AE26" s="52"/>
      <c r="AF26" s="52"/>
      <c r="AG26" s="52"/>
      <c r="AH26" s="52"/>
      <c r="AI26" s="53"/>
    </row>
    <row r="27" spans="1:35" ht="23" customHeight="1" x14ac:dyDescent="0.2">
      <c r="A27" s="73" t="s">
        <v>76</v>
      </c>
      <c r="B27" s="74"/>
      <c r="C27" s="74"/>
      <c r="D27" s="74"/>
      <c r="E27" s="74"/>
      <c r="F27" s="74"/>
      <c r="G27" s="74"/>
      <c r="H27" s="74"/>
      <c r="I27" s="74"/>
      <c r="J27" s="74"/>
      <c r="K27" s="74"/>
      <c r="L27" s="74"/>
      <c r="M27" s="74"/>
      <c r="N27" s="74"/>
      <c r="O27" s="74"/>
      <c r="P27" s="49"/>
      <c r="Q27" s="49"/>
      <c r="R27" s="49"/>
      <c r="S27" s="49"/>
      <c r="T27" s="50"/>
      <c r="U27" s="50"/>
      <c r="V27" s="50"/>
      <c r="W27" s="51"/>
      <c r="X27" s="51"/>
      <c r="Y27" s="51"/>
      <c r="Z27" s="51"/>
      <c r="AA27" s="51"/>
      <c r="AB27" s="52"/>
      <c r="AC27" s="52"/>
      <c r="AD27" s="52"/>
      <c r="AE27" s="52"/>
      <c r="AF27" s="52"/>
      <c r="AG27" s="52"/>
      <c r="AH27" s="52"/>
      <c r="AI27" s="53"/>
    </row>
    <row r="28" spans="1:35" ht="23" customHeight="1" x14ac:dyDescent="0.2">
      <c r="A28" s="47"/>
      <c r="B28" s="48"/>
      <c r="C28" s="48"/>
      <c r="D28" s="48"/>
      <c r="E28" s="48"/>
      <c r="F28" s="48"/>
      <c r="G28" s="48"/>
      <c r="H28" s="48"/>
      <c r="I28" s="48"/>
      <c r="J28" s="48"/>
      <c r="K28" s="48"/>
      <c r="L28" s="48"/>
      <c r="M28" s="48"/>
      <c r="N28" s="48"/>
      <c r="O28" s="48"/>
      <c r="P28" s="51"/>
      <c r="Q28" s="51"/>
      <c r="R28" s="51"/>
      <c r="S28" s="51"/>
      <c r="T28" s="50"/>
      <c r="U28" s="50"/>
      <c r="V28" s="50"/>
      <c r="W28" s="51"/>
      <c r="X28" s="51"/>
      <c r="Y28" s="51"/>
      <c r="Z28" s="51"/>
      <c r="AA28" s="51"/>
      <c r="AB28" s="52"/>
      <c r="AC28" s="52"/>
      <c r="AD28" s="52"/>
      <c r="AE28" s="52"/>
      <c r="AF28" s="52"/>
      <c r="AG28" s="52"/>
      <c r="AH28" s="52"/>
      <c r="AI28" s="53"/>
    </row>
    <row r="29" spans="1:35" ht="23" customHeight="1" x14ac:dyDescent="0.2">
      <c r="A29" s="47"/>
      <c r="B29" s="48"/>
      <c r="C29" s="48"/>
      <c r="D29" s="48"/>
      <c r="E29" s="48"/>
      <c r="F29" s="48"/>
      <c r="G29" s="48"/>
      <c r="H29" s="48"/>
      <c r="I29" s="48"/>
      <c r="J29" s="48"/>
      <c r="K29" s="48"/>
      <c r="L29" s="48"/>
      <c r="M29" s="48"/>
      <c r="N29" s="48"/>
      <c r="O29" s="48"/>
      <c r="P29" s="49"/>
      <c r="Q29" s="49"/>
      <c r="R29" s="49"/>
      <c r="S29" s="49"/>
      <c r="T29" s="50"/>
      <c r="U29" s="50"/>
      <c r="V29" s="50"/>
      <c r="W29" s="51"/>
      <c r="X29" s="51"/>
      <c r="Y29" s="51"/>
      <c r="Z29" s="51"/>
      <c r="AA29" s="51"/>
      <c r="AB29" s="52"/>
      <c r="AC29" s="52"/>
      <c r="AD29" s="52"/>
      <c r="AE29" s="52"/>
      <c r="AF29" s="52"/>
      <c r="AG29" s="52"/>
      <c r="AH29" s="52"/>
      <c r="AI29" s="53"/>
    </row>
    <row r="30" spans="1:35" ht="23" customHeight="1" x14ac:dyDescent="0.2">
      <c r="A30" s="47"/>
      <c r="B30" s="48"/>
      <c r="C30" s="48"/>
      <c r="D30" s="48"/>
      <c r="E30" s="48"/>
      <c r="F30" s="48"/>
      <c r="G30" s="48"/>
      <c r="H30" s="48"/>
      <c r="I30" s="48"/>
      <c r="J30" s="48"/>
      <c r="K30" s="48"/>
      <c r="L30" s="48"/>
      <c r="M30" s="48"/>
      <c r="N30" s="48"/>
      <c r="O30" s="48"/>
      <c r="P30" s="51"/>
      <c r="Q30" s="51"/>
      <c r="R30" s="51"/>
      <c r="S30" s="51"/>
      <c r="T30" s="50"/>
      <c r="U30" s="50"/>
      <c r="V30" s="50"/>
      <c r="W30" s="51"/>
      <c r="X30" s="51"/>
      <c r="Y30" s="51"/>
      <c r="Z30" s="51"/>
      <c r="AA30" s="51"/>
      <c r="AB30" s="52"/>
      <c r="AC30" s="52"/>
      <c r="AD30" s="52"/>
      <c r="AE30" s="52"/>
      <c r="AF30" s="52"/>
      <c r="AG30" s="52"/>
      <c r="AH30" s="52"/>
      <c r="AI30" s="53"/>
    </row>
    <row r="31" spans="1:35" ht="23" customHeight="1" x14ac:dyDescent="0.2">
      <c r="A31" s="73"/>
      <c r="B31" s="74"/>
      <c r="C31" s="74"/>
      <c r="D31" s="74"/>
      <c r="E31" s="74"/>
      <c r="F31" s="74"/>
      <c r="G31" s="74"/>
      <c r="H31" s="74"/>
      <c r="I31" s="74"/>
      <c r="J31" s="74"/>
      <c r="K31" s="74"/>
      <c r="L31" s="74"/>
      <c r="M31" s="74"/>
      <c r="N31" s="74"/>
      <c r="O31" s="74"/>
      <c r="P31" s="51"/>
      <c r="Q31" s="51"/>
      <c r="R31" s="51"/>
      <c r="S31" s="51"/>
      <c r="T31" s="50"/>
      <c r="U31" s="50"/>
      <c r="V31" s="50"/>
      <c r="W31" s="51"/>
      <c r="X31" s="51"/>
      <c r="Y31" s="51"/>
      <c r="Z31" s="51"/>
      <c r="AA31" s="51"/>
      <c r="AB31" s="52"/>
      <c r="AC31" s="52"/>
      <c r="AD31" s="52"/>
      <c r="AE31" s="52"/>
      <c r="AF31" s="52"/>
      <c r="AG31" s="52"/>
      <c r="AH31" s="52"/>
      <c r="AI31" s="53"/>
    </row>
    <row r="32" spans="1:35" ht="23" customHeight="1" x14ac:dyDescent="0.2">
      <c r="A32" s="75"/>
      <c r="B32" s="76"/>
      <c r="C32" s="76"/>
      <c r="D32" s="76"/>
      <c r="E32" s="76"/>
      <c r="F32" s="76"/>
      <c r="G32" s="76"/>
      <c r="H32" s="76"/>
      <c r="I32" s="76"/>
      <c r="J32" s="76"/>
      <c r="K32" s="76"/>
      <c r="L32" s="76"/>
      <c r="M32" s="76"/>
      <c r="N32" s="76"/>
      <c r="O32" s="76"/>
      <c r="P32" s="77"/>
      <c r="Q32" s="77"/>
      <c r="R32" s="77"/>
      <c r="S32" s="77"/>
      <c r="T32" s="50"/>
      <c r="U32" s="50"/>
      <c r="V32" s="50"/>
      <c r="W32" s="51"/>
      <c r="X32" s="51"/>
      <c r="Y32" s="51"/>
      <c r="Z32" s="51"/>
      <c r="AA32" s="51"/>
      <c r="AB32" s="78"/>
      <c r="AC32" s="78"/>
      <c r="AD32" s="78"/>
      <c r="AE32" s="78"/>
      <c r="AF32" s="78"/>
      <c r="AG32" s="78"/>
      <c r="AH32" s="78"/>
      <c r="AI32" s="79"/>
    </row>
    <row r="33" spans="1:35" ht="20" customHeight="1" x14ac:dyDescent="0.2">
      <c r="P33" s="46" t="s">
        <v>15</v>
      </c>
      <c r="Q33" s="46"/>
      <c r="R33" s="46"/>
      <c r="S33" s="46"/>
      <c r="T33" s="46"/>
      <c r="U33" s="46"/>
      <c r="V33" s="46"/>
      <c r="W33" s="46"/>
      <c r="X33" s="46"/>
      <c r="Y33" s="46"/>
      <c r="Z33" s="46"/>
      <c r="AA33" s="46"/>
      <c r="AB33" s="80">
        <f>SUM(AB20:AI32)</f>
        <v>31500</v>
      </c>
      <c r="AC33" s="80"/>
      <c r="AD33" s="80"/>
      <c r="AE33" s="80"/>
      <c r="AF33" s="80"/>
      <c r="AG33" s="80"/>
      <c r="AH33" s="80"/>
      <c r="AI33" s="81"/>
    </row>
    <row r="34" spans="1:35" ht="20" customHeight="1" x14ac:dyDescent="0.2">
      <c r="P34" s="46" t="s">
        <v>16</v>
      </c>
      <c r="Q34" s="46"/>
      <c r="R34" s="46"/>
      <c r="S34" s="46"/>
      <c r="T34" s="46"/>
      <c r="U34" s="46"/>
      <c r="V34" s="46"/>
      <c r="W34" s="46"/>
      <c r="X34" s="46"/>
      <c r="Y34" s="46"/>
      <c r="Z34" s="46"/>
      <c r="AA34" s="46"/>
      <c r="AB34" s="71">
        <f>AB33*10%</f>
        <v>3150</v>
      </c>
      <c r="AC34" s="71"/>
      <c r="AD34" s="71"/>
      <c r="AE34" s="71"/>
      <c r="AF34" s="71"/>
      <c r="AG34" s="71"/>
      <c r="AH34" s="71"/>
      <c r="AI34" s="72"/>
    </row>
    <row r="35" spans="1:35" ht="20" customHeight="1" x14ac:dyDescent="0.2">
      <c r="P35" s="46" t="s">
        <v>17</v>
      </c>
      <c r="Q35" s="46"/>
      <c r="R35" s="46"/>
      <c r="S35" s="46"/>
      <c r="T35" s="46"/>
      <c r="U35" s="46"/>
      <c r="V35" s="46"/>
      <c r="W35" s="46"/>
      <c r="X35" s="46"/>
      <c r="Y35" s="46"/>
      <c r="Z35" s="46"/>
      <c r="AA35" s="46"/>
      <c r="AB35" s="88">
        <f>AB33+AB34</f>
        <v>34650</v>
      </c>
      <c r="AC35" s="88"/>
      <c r="AD35" s="88"/>
      <c r="AE35" s="88"/>
      <c r="AF35" s="88"/>
      <c r="AG35" s="88"/>
      <c r="AH35" s="88"/>
      <c r="AI35" s="89"/>
    </row>
    <row r="36" spans="1:35" ht="16" customHeight="1" x14ac:dyDescent="0.2"/>
    <row r="37" spans="1:35" ht="16" customHeight="1" x14ac:dyDescent="0.2">
      <c r="A37" s="90" t="s">
        <v>18</v>
      </c>
      <c r="B37" s="91"/>
      <c r="C37" s="91"/>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2"/>
    </row>
    <row r="38" spans="1:35" ht="16" customHeight="1" x14ac:dyDescent="0.2">
      <c r="A38" s="82" t="s">
        <v>166</v>
      </c>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4"/>
    </row>
    <row r="39" spans="1:35" ht="16" customHeight="1" x14ac:dyDescent="0.2">
      <c r="A39" s="82" t="s">
        <v>167</v>
      </c>
      <c r="B39" s="83"/>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4"/>
    </row>
    <row r="40" spans="1:35" ht="16" customHeight="1" x14ac:dyDescent="0.2">
      <c r="A40" s="82" t="s">
        <v>180</v>
      </c>
      <c r="B40" s="83"/>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4"/>
    </row>
    <row r="41" spans="1:35" ht="16" customHeight="1" x14ac:dyDescent="0.2">
      <c r="A41" s="82" t="s">
        <v>179</v>
      </c>
      <c r="B41" s="83"/>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4"/>
    </row>
    <row r="42" spans="1:35" ht="16" customHeight="1" x14ac:dyDescent="0.2">
      <c r="A42" s="85" t="s">
        <v>181</v>
      </c>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7"/>
    </row>
    <row r="43" spans="1:35" ht="16" customHeight="1" x14ac:dyDescent="0.2"/>
    <row r="44" spans="1:35" ht="16" customHeight="1" x14ac:dyDescent="0.2"/>
    <row r="45" spans="1:35" ht="16" customHeight="1" x14ac:dyDescent="0.2"/>
    <row r="46" spans="1:35" ht="16" customHeight="1" x14ac:dyDescent="0.2"/>
    <row r="47" spans="1:35" ht="16" customHeight="1" x14ac:dyDescent="0.2"/>
    <row r="48" spans="1:35" ht="16" customHeight="1" x14ac:dyDescent="0.2"/>
    <row r="49" ht="16" customHeight="1" x14ac:dyDescent="0.2"/>
    <row r="50" ht="16" customHeight="1" x14ac:dyDescent="0.2"/>
    <row r="51" ht="15" customHeight="1" x14ac:dyDescent="0.2"/>
    <row r="52" ht="15" customHeight="1" x14ac:dyDescent="0.2"/>
    <row r="53" ht="15" customHeight="1" x14ac:dyDescent="0.2"/>
    <row r="54" ht="15" customHeight="1" x14ac:dyDescent="0.2"/>
  </sheetData>
  <mergeCells count="106">
    <mergeCell ref="A39:AI39"/>
    <mergeCell ref="A40:AI40"/>
    <mergeCell ref="A41:AI41"/>
    <mergeCell ref="A42:AI42"/>
    <mergeCell ref="P34:AA34"/>
    <mergeCell ref="AB34:AI34"/>
    <mergeCell ref="P35:AA35"/>
    <mergeCell ref="AB35:AI35"/>
    <mergeCell ref="A37:AI37"/>
    <mergeCell ref="A38:AI38"/>
    <mergeCell ref="A32:O32"/>
    <mergeCell ref="P32:S32"/>
    <mergeCell ref="T32:V32"/>
    <mergeCell ref="W32:AA32"/>
    <mergeCell ref="AB32:AI32"/>
    <mergeCell ref="P33:AA33"/>
    <mergeCell ref="AB33:AI33"/>
    <mergeCell ref="A30:O30"/>
    <mergeCell ref="P30:S30"/>
    <mergeCell ref="T30:V30"/>
    <mergeCell ref="W30:AA30"/>
    <mergeCell ref="AB30:AI30"/>
    <mergeCell ref="A31:O31"/>
    <mergeCell ref="P31:S31"/>
    <mergeCell ref="T31:V31"/>
    <mergeCell ref="W31:AA31"/>
    <mergeCell ref="AB31:AI31"/>
    <mergeCell ref="A29:O29"/>
    <mergeCell ref="P29:S29"/>
    <mergeCell ref="T29:V29"/>
    <mergeCell ref="W29:AA29"/>
    <mergeCell ref="AB29:AI29"/>
    <mergeCell ref="A27:O27"/>
    <mergeCell ref="P27:S27"/>
    <mergeCell ref="T27:V27"/>
    <mergeCell ref="W27:AA27"/>
    <mergeCell ref="AB27:AI27"/>
    <mergeCell ref="A28:O28"/>
    <mergeCell ref="P28:S28"/>
    <mergeCell ref="T28:V28"/>
    <mergeCell ref="W28:AA28"/>
    <mergeCell ref="AB28:AI28"/>
    <mergeCell ref="A26:O26"/>
    <mergeCell ref="P26:S26"/>
    <mergeCell ref="T26:V26"/>
    <mergeCell ref="W26:AA26"/>
    <mergeCell ref="AB26:AI26"/>
    <mergeCell ref="A25:O25"/>
    <mergeCell ref="P25:S25"/>
    <mergeCell ref="T25:V25"/>
    <mergeCell ref="W25:AA25"/>
    <mergeCell ref="AB25:AI25"/>
    <mergeCell ref="A23:O23"/>
    <mergeCell ref="P23:S23"/>
    <mergeCell ref="T23:V23"/>
    <mergeCell ref="W23:AA23"/>
    <mergeCell ref="AB23:AI23"/>
    <mergeCell ref="A24:O24"/>
    <mergeCell ref="P24:S24"/>
    <mergeCell ref="T24:V24"/>
    <mergeCell ref="W24:AA24"/>
    <mergeCell ref="AB24:AI24"/>
    <mergeCell ref="A20:O20"/>
    <mergeCell ref="P20:S20"/>
    <mergeCell ref="T20:V20"/>
    <mergeCell ref="W20:AA20"/>
    <mergeCell ref="AB20:AI20"/>
    <mergeCell ref="A22:O22"/>
    <mergeCell ref="P22:S22"/>
    <mergeCell ref="T22:V22"/>
    <mergeCell ref="W22:AA22"/>
    <mergeCell ref="AB22:AI22"/>
    <mergeCell ref="A21:O21"/>
    <mergeCell ref="P21:S21"/>
    <mergeCell ref="T21:V21"/>
    <mergeCell ref="W21:AA21"/>
    <mergeCell ref="AB21:AI21"/>
    <mergeCell ref="A18:O18"/>
    <mergeCell ref="P18:S18"/>
    <mergeCell ref="T18:V18"/>
    <mergeCell ref="W18:AA18"/>
    <mergeCell ref="AB18:AI18"/>
    <mergeCell ref="A19:O19"/>
    <mergeCell ref="P19:S19"/>
    <mergeCell ref="T19:V19"/>
    <mergeCell ref="W19:AA19"/>
    <mergeCell ref="AB19:AI19"/>
    <mergeCell ref="A11:D11"/>
    <mergeCell ref="E11:Q11"/>
    <mergeCell ref="A12:D12"/>
    <mergeCell ref="E12:Q12"/>
    <mergeCell ref="Y12:AB12"/>
    <mergeCell ref="AC12:AF12"/>
    <mergeCell ref="E13:Q15"/>
    <mergeCell ref="Y13:AB15"/>
    <mergeCell ref="AC13:AF15"/>
    <mergeCell ref="A14:D14"/>
    <mergeCell ref="A1:AI2"/>
    <mergeCell ref="A4:N5"/>
    <mergeCell ref="O4:Q5"/>
    <mergeCell ref="Z4:AI4"/>
    <mergeCell ref="A7:G8"/>
    <mergeCell ref="H7:Q8"/>
    <mergeCell ref="X9:AI9"/>
    <mergeCell ref="A10:D10"/>
    <mergeCell ref="E10:Q10"/>
  </mergeCells>
  <phoneticPr fontId="15"/>
  <printOptions horizontalCentered="1"/>
  <pageMargins left="0.82677165354330717" right="0.59055118110236227" top="0.59055118110236227" bottom="0.35433070866141736" header="0.31496062992125984" footer="0.31496062992125984"/>
  <pageSetup paperSize="9" scale="7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CF9E4-C40C-4655-A61F-4BA2DB79F13C}">
  <sheetPr>
    <pageSetUpPr fitToPage="1"/>
  </sheetPr>
  <dimension ref="A1:AM51"/>
  <sheetViews>
    <sheetView topLeftCell="A15" zoomScaleNormal="100" workbookViewId="0">
      <selection activeCell="AK26" sqref="AK26:AK27"/>
    </sheetView>
  </sheetViews>
  <sheetFormatPr defaultRowHeight="13" x14ac:dyDescent="0.2"/>
  <cols>
    <col min="1" max="36" width="2.453125" customWidth="1"/>
    <col min="37" max="37" width="25.26953125" bestFit="1" customWidth="1"/>
    <col min="38" max="38" width="2.453125" customWidth="1"/>
  </cols>
  <sheetData>
    <row r="1" spans="1:37" ht="20.25" customHeight="1" x14ac:dyDescent="0.2">
      <c r="A1" s="13" t="s">
        <v>51</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row>
    <row r="2" spans="1:37" ht="20.25" customHeight="1" x14ac:dyDescent="0.2">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K2" t="s">
        <v>21</v>
      </c>
    </row>
    <row r="3" spans="1:37"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7" ht="17.25" customHeight="1" x14ac:dyDescent="0.2">
      <c r="A4" s="15" t="s">
        <v>33</v>
      </c>
      <c r="B4" s="15"/>
      <c r="C4" s="15"/>
      <c r="D4" s="15"/>
      <c r="E4" s="15"/>
      <c r="F4" s="15"/>
      <c r="G4" s="15"/>
      <c r="H4" s="15"/>
      <c r="I4" s="15"/>
      <c r="J4" s="15"/>
      <c r="K4" s="15"/>
      <c r="L4" s="15"/>
      <c r="M4" s="15"/>
      <c r="N4" s="15"/>
      <c r="O4" s="17" t="s">
        <v>0</v>
      </c>
      <c r="P4" s="17"/>
      <c r="Q4" s="17"/>
      <c r="R4" s="1"/>
      <c r="S4" s="1"/>
      <c r="T4" s="1"/>
      <c r="U4" s="1"/>
      <c r="V4" s="1"/>
      <c r="W4" s="1"/>
      <c r="X4" s="1"/>
      <c r="Y4" s="1"/>
      <c r="Z4" s="19">
        <v>45323</v>
      </c>
      <c r="AA4" s="19"/>
      <c r="AB4" s="19"/>
      <c r="AC4" s="19"/>
      <c r="AD4" s="19"/>
      <c r="AE4" s="19"/>
      <c r="AF4" s="19"/>
      <c r="AG4" s="19"/>
      <c r="AH4" s="19"/>
      <c r="AI4" s="19"/>
      <c r="AK4" t="s">
        <v>32</v>
      </c>
    </row>
    <row r="5" spans="1:37" ht="14.25" customHeight="1" thickBot="1" x14ac:dyDescent="0.25">
      <c r="A5" s="16"/>
      <c r="B5" s="16"/>
      <c r="C5" s="16"/>
      <c r="D5" s="16"/>
      <c r="E5" s="16"/>
      <c r="F5" s="16"/>
      <c r="G5" s="16"/>
      <c r="H5" s="16"/>
      <c r="I5" s="16"/>
      <c r="J5" s="16"/>
      <c r="K5" s="16"/>
      <c r="L5" s="16"/>
      <c r="M5" s="16"/>
      <c r="N5" s="16"/>
      <c r="O5" s="18"/>
      <c r="P5" s="18"/>
      <c r="Q5" s="18"/>
      <c r="R5" s="1"/>
      <c r="S5" s="1"/>
      <c r="T5" s="1"/>
      <c r="U5" s="1"/>
      <c r="V5" s="1"/>
      <c r="W5" s="1"/>
      <c r="X5" s="1"/>
      <c r="Y5" s="1"/>
    </row>
    <row r="6" spans="1:37" ht="16.5" x14ac:dyDescent="0.2">
      <c r="A6" s="2"/>
      <c r="B6" s="2"/>
      <c r="C6" s="2"/>
      <c r="D6" s="2"/>
      <c r="E6" s="2"/>
      <c r="F6" s="2"/>
      <c r="G6" s="2"/>
      <c r="H6" s="2"/>
      <c r="I6" s="2"/>
      <c r="J6" s="2"/>
      <c r="K6" s="2"/>
      <c r="L6" s="2"/>
      <c r="M6" s="2"/>
      <c r="N6" s="2"/>
      <c r="O6" s="2"/>
      <c r="P6" s="2"/>
      <c r="Q6" s="2"/>
      <c r="R6" s="1"/>
      <c r="S6" s="1"/>
      <c r="T6" s="1"/>
      <c r="U6" s="1"/>
      <c r="V6" s="1"/>
      <c r="W6" s="1"/>
      <c r="X6" s="1"/>
      <c r="Y6" s="1"/>
    </row>
    <row r="7" spans="1:37" ht="12.75" customHeight="1" x14ac:dyDescent="0.2">
      <c r="A7" s="20" t="s">
        <v>19</v>
      </c>
      <c r="B7" s="20"/>
      <c r="C7" s="20"/>
      <c r="D7" s="20"/>
      <c r="E7" s="20"/>
      <c r="F7" s="20"/>
      <c r="G7" s="20"/>
      <c r="H7" s="22">
        <f>AB34</f>
        <v>106700</v>
      </c>
      <c r="I7" s="23"/>
      <c r="J7" s="23"/>
      <c r="K7" s="23"/>
      <c r="L7" s="23"/>
      <c r="M7" s="23"/>
      <c r="N7" s="23"/>
      <c r="O7" s="23"/>
      <c r="P7" s="23"/>
      <c r="Q7" s="23"/>
      <c r="R7" s="1"/>
      <c r="S7" s="1"/>
      <c r="T7" s="1"/>
      <c r="U7" s="1"/>
      <c r="V7" s="1"/>
      <c r="W7" s="1"/>
      <c r="X7" s="1"/>
      <c r="Y7" s="1"/>
      <c r="Z7" s="1"/>
      <c r="AA7" s="1"/>
      <c r="AB7" s="1"/>
      <c r="AC7" s="1"/>
      <c r="AD7" s="1"/>
      <c r="AE7" s="1"/>
      <c r="AF7" s="1"/>
      <c r="AG7" s="1"/>
      <c r="AH7" s="1"/>
      <c r="AI7" s="1"/>
    </row>
    <row r="8" spans="1:37" ht="13.15" customHeight="1" thickBot="1" x14ac:dyDescent="0.25">
      <c r="A8" s="21"/>
      <c r="B8" s="21"/>
      <c r="C8" s="21"/>
      <c r="D8" s="21"/>
      <c r="E8" s="21"/>
      <c r="F8" s="21"/>
      <c r="G8" s="21"/>
      <c r="H8" s="24"/>
      <c r="I8" s="24"/>
      <c r="J8" s="24"/>
      <c r="K8" s="24"/>
      <c r="L8" s="24"/>
      <c r="M8" s="24"/>
      <c r="N8" s="24"/>
      <c r="O8" s="24"/>
      <c r="P8" s="24"/>
      <c r="Q8" s="24"/>
      <c r="R8" s="1" t="s">
        <v>1</v>
      </c>
      <c r="S8" s="1"/>
      <c r="T8" s="1"/>
      <c r="U8" s="1"/>
      <c r="V8" s="1"/>
      <c r="W8" s="1"/>
      <c r="X8" s="1"/>
      <c r="Y8" s="1"/>
      <c r="Z8" s="1"/>
      <c r="AA8" s="1"/>
      <c r="AB8" s="1"/>
      <c r="AC8" s="1"/>
      <c r="AD8" s="1"/>
      <c r="AE8" s="1"/>
      <c r="AF8" s="1"/>
      <c r="AG8" s="1"/>
      <c r="AH8" s="1"/>
      <c r="AI8" s="1"/>
    </row>
    <row r="9" spans="1:37" ht="22.5" customHeight="1" x14ac:dyDescent="0.2">
      <c r="A9" s="3"/>
      <c r="B9" s="3"/>
      <c r="C9" s="3"/>
      <c r="D9" s="3"/>
      <c r="E9" s="3"/>
      <c r="F9" s="3"/>
      <c r="G9" s="3"/>
      <c r="H9" s="3"/>
      <c r="I9" s="3"/>
      <c r="J9" s="3"/>
      <c r="K9" s="3"/>
      <c r="L9" s="3"/>
      <c r="M9" s="3"/>
      <c r="N9" s="3"/>
      <c r="O9" s="3"/>
      <c r="P9" s="3"/>
      <c r="Q9" s="3"/>
      <c r="R9" s="1"/>
      <c r="S9" s="1"/>
      <c r="T9" s="1"/>
      <c r="U9" s="1"/>
      <c r="V9" s="1"/>
      <c r="W9" s="1"/>
      <c r="X9" s="25"/>
      <c r="Y9" s="25"/>
      <c r="Z9" s="25"/>
      <c r="AA9" s="25"/>
      <c r="AB9" s="25"/>
      <c r="AC9" s="25"/>
      <c r="AD9" s="25"/>
      <c r="AE9" s="25"/>
      <c r="AF9" s="25"/>
      <c r="AG9" s="25"/>
      <c r="AH9" s="25"/>
      <c r="AI9" s="25"/>
    </row>
    <row r="10" spans="1:37" ht="15.75" customHeight="1" x14ac:dyDescent="0.2">
      <c r="A10" s="26" t="s">
        <v>2</v>
      </c>
      <c r="B10" s="26"/>
      <c r="C10" s="26"/>
      <c r="D10" s="26"/>
      <c r="E10" s="27" t="s">
        <v>20</v>
      </c>
      <c r="F10" s="27"/>
      <c r="G10" s="27"/>
      <c r="H10" s="27"/>
      <c r="I10" s="27"/>
      <c r="J10" s="27"/>
      <c r="K10" s="27"/>
      <c r="L10" s="27"/>
      <c r="M10" s="27"/>
      <c r="N10" s="27"/>
      <c r="O10" s="27"/>
      <c r="P10" s="27"/>
      <c r="Q10" s="27"/>
      <c r="R10" s="1"/>
      <c r="S10" s="1"/>
      <c r="T10" s="1"/>
      <c r="U10" s="1"/>
      <c r="V10" s="1"/>
      <c r="W10" s="4"/>
      <c r="X10" s="4"/>
      <c r="Y10" s="4"/>
      <c r="Z10" s="4"/>
      <c r="AA10" s="4"/>
      <c r="AB10" s="4"/>
      <c r="AC10" s="4"/>
      <c r="AD10" s="4"/>
      <c r="AE10" s="4"/>
      <c r="AF10" s="4"/>
      <c r="AG10" s="4"/>
      <c r="AH10" s="4"/>
      <c r="AI10" s="4"/>
    </row>
    <row r="11" spans="1:37" ht="15.75" customHeight="1" x14ac:dyDescent="0.2">
      <c r="A11" s="28" t="s">
        <v>3</v>
      </c>
      <c r="B11" s="28"/>
      <c r="C11" s="28"/>
      <c r="D11" s="28"/>
      <c r="E11" s="29" t="s">
        <v>4</v>
      </c>
      <c r="F11" s="29"/>
      <c r="G11" s="29"/>
      <c r="H11" s="29"/>
      <c r="I11" s="29"/>
      <c r="J11" s="29"/>
      <c r="K11" s="29"/>
      <c r="L11" s="29"/>
      <c r="M11" s="29"/>
      <c r="N11" s="29"/>
      <c r="O11" s="29"/>
      <c r="P11" s="29"/>
      <c r="Q11" s="29"/>
      <c r="R11" s="1"/>
      <c r="S11" s="1"/>
      <c r="T11" s="1"/>
      <c r="U11" s="1"/>
      <c r="V11" s="1"/>
      <c r="W11" s="5"/>
      <c r="X11" s="5"/>
      <c r="Y11" s="5"/>
      <c r="Z11" s="6"/>
      <c r="AA11" s="6"/>
      <c r="AB11" s="6"/>
      <c r="AC11" s="6"/>
      <c r="AD11" s="6"/>
      <c r="AE11" s="6"/>
      <c r="AF11" s="6"/>
      <c r="AG11" s="6"/>
      <c r="AH11" s="6"/>
      <c r="AI11" s="6"/>
    </row>
    <row r="12" spans="1:37" ht="15.75" customHeight="1" x14ac:dyDescent="0.2">
      <c r="A12" s="28" t="s">
        <v>5</v>
      </c>
      <c r="B12" s="28"/>
      <c r="C12" s="28"/>
      <c r="D12" s="28"/>
      <c r="E12" s="29" t="s">
        <v>6</v>
      </c>
      <c r="F12" s="29"/>
      <c r="G12" s="29"/>
      <c r="H12" s="29"/>
      <c r="I12" s="29"/>
      <c r="J12" s="29"/>
      <c r="K12" s="29"/>
      <c r="L12" s="29"/>
      <c r="M12" s="29"/>
      <c r="N12" s="29"/>
      <c r="O12" s="29"/>
      <c r="P12" s="29"/>
      <c r="Q12" s="29"/>
      <c r="R12" s="1"/>
      <c r="S12" s="1"/>
      <c r="T12" s="1"/>
      <c r="U12" s="1"/>
      <c r="V12" s="1"/>
      <c r="W12" s="1"/>
      <c r="X12" s="1"/>
      <c r="Y12" s="30" t="s">
        <v>7</v>
      </c>
      <c r="Z12" s="30"/>
      <c r="AA12" s="30"/>
      <c r="AB12" s="30"/>
      <c r="AC12" s="31" t="s">
        <v>8</v>
      </c>
      <c r="AD12" s="32"/>
      <c r="AE12" s="32"/>
      <c r="AF12" s="33"/>
    </row>
    <row r="13" spans="1:37" ht="15.75" customHeight="1" x14ac:dyDescent="0.2">
      <c r="A13" s="7"/>
      <c r="B13" s="7"/>
      <c r="C13" s="7"/>
      <c r="D13" s="7"/>
      <c r="E13" s="34" t="s">
        <v>52</v>
      </c>
      <c r="F13" s="34"/>
      <c r="G13" s="34"/>
      <c r="H13" s="34"/>
      <c r="I13" s="34"/>
      <c r="J13" s="34"/>
      <c r="K13" s="34"/>
      <c r="L13" s="34"/>
      <c r="M13" s="34"/>
      <c r="N13" s="34"/>
      <c r="O13" s="34"/>
      <c r="P13" s="34"/>
      <c r="Q13" s="34"/>
      <c r="R13" s="1"/>
      <c r="S13" s="1"/>
      <c r="T13" s="1"/>
      <c r="U13" s="1"/>
      <c r="V13" s="1"/>
      <c r="W13" s="1"/>
      <c r="X13" s="1"/>
      <c r="Y13" s="36"/>
      <c r="Z13" s="36"/>
      <c r="AA13" s="36"/>
      <c r="AB13" s="36"/>
      <c r="AC13" s="37"/>
      <c r="AD13" s="38"/>
      <c r="AE13" s="38"/>
      <c r="AF13" s="39"/>
    </row>
    <row r="14" spans="1:37" ht="15.75" customHeight="1" x14ac:dyDescent="0.2">
      <c r="A14" s="26" t="s">
        <v>9</v>
      </c>
      <c r="B14" s="26"/>
      <c r="C14" s="26"/>
      <c r="D14" s="26"/>
      <c r="E14" s="34"/>
      <c r="F14" s="34"/>
      <c r="G14" s="34"/>
      <c r="H14" s="34"/>
      <c r="I14" s="34"/>
      <c r="J14" s="34"/>
      <c r="K14" s="34"/>
      <c r="L14" s="34"/>
      <c r="M14" s="34"/>
      <c r="N14" s="34"/>
      <c r="O14" s="34"/>
      <c r="P14" s="34"/>
      <c r="Q14" s="34"/>
      <c r="Y14" s="36"/>
      <c r="Z14" s="36"/>
      <c r="AA14" s="36"/>
      <c r="AB14" s="36"/>
      <c r="AC14" s="40"/>
      <c r="AD14" s="41"/>
      <c r="AE14" s="41"/>
      <c r="AF14" s="42"/>
    </row>
    <row r="15" spans="1:37" ht="15.75" customHeight="1" x14ac:dyDescent="0.2">
      <c r="E15" s="35"/>
      <c r="F15" s="35"/>
      <c r="G15" s="35"/>
      <c r="H15" s="35"/>
      <c r="I15" s="35"/>
      <c r="J15" s="35"/>
      <c r="K15" s="35"/>
      <c r="L15" s="35"/>
      <c r="M15" s="35"/>
      <c r="N15" s="35"/>
      <c r="O15" s="35"/>
      <c r="P15" s="35"/>
      <c r="Q15" s="35"/>
      <c r="Y15" s="36"/>
      <c r="Z15" s="36"/>
      <c r="AA15" s="36"/>
      <c r="AB15" s="36"/>
      <c r="AC15" s="43"/>
      <c r="AD15" s="44"/>
      <c r="AE15" s="44"/>
      <c r="AF15" s="45"/>
    </row>
    <row r="17" spans="1:39"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9" ht="19" customHeight="1" x14ac:dyDescent="0.2">
      <c r="A18" s="46" t="s">
        <v>10</v>
      </c>
      <c r="B18" s="46"/>
      <c r="C18" s="46"/>
      <c r="D18" s="46"/>
      <c r="E18" s="46"/>
      <c r="F18" s="46"/>
      <c r="G18" s="46"/>
      <c r="H18" s="46"/>
      <c r="I18" s="46"/>
      <c r="J18" s="46"/>
      <c r="K18" s="46"/>
      <c r="L18" s="46"/>
      <c r="M18" s="46"/>
      <c r="N18" s="46"/>
      <c r="O18" s="46"/>
      <c r="P18" s="46" t="s">
        <v>11</v>
      </c>
      <c r="Q18" s="46"/>
      <c r="R18" s="46"/>
      <c r="S18" s="46"/>
      <c r="T18" s="46" t="s">
        <v>12</v>
      </c>
      <c r="U18" s="46"/>
      <c r="V18" s="46"/>
      <c r="W18" s="46" t="s">
        <v>13</v>
      </c>
      <c r="X18" s="46"/>
      <c r="Y18" s="46"/>
      <c r="Z18" s="46"/>
      <c r="AA18" s="46"/>
      <c r="AB18" s="46" t="s">
        <v>14</v>
      </c>
      <c r="AC18" s="46"/>
      <c r="AD18" s="46"/>
      <c r="AE18" s="46"/>
      <c r="AF18" s="46"/>
      <c r="AG18" s="46"/>
      <c r="AH18" s="46"/>
      <c r="AI18" s="46"/>
    </row>
    <row r="19" spans="1:39" ht="20" customHeight="1" x14ac:dyDescent="0.2">
      <c r="A19" s="54" t="s">
        <v>25</v>
      </c>
      <c r="B19" s="55"/>
      <c r="C19" s="55"/>
      <c r="D19" s="55"/>
      <c r="E19" s="55"/>
      <c r="F19" s="55"/>
      <c r="G19" s="55"/>
      <c r="H19" s="55"/>
      <c r="I19" s="55"/>
      <c r="J19" s="55"/>
      <c r="K19" s="55"/>
      <c r="L19" s="55"/>
      <c r="M19" s="55"/>
      <c r="N19" s="55"/>
      <c r="O19" s="55"/>
      <c r="P19" s="56"/>
      <c r="Q19" s="56"/>
      <c r="R19" s="56"/>
      <c r="S19" s="56"/>
      <c r="T19" s="57"/>
      <c r="U19" s="57"/>
      <c r="V19" s="57"/>
      <c r="W19" s="56"/>
      <c r="X19" s="56"/>
      <c r="Y19" s="56"/>
      <c r="Z19" s="56"/>
      <c r="AA19" s="56"/>
      <c r="AB19" s="58"/>
      <c r="AC19" s="59"/>
      <c r="AD19" s="59"/>
      <c r="AE19" s="59"/>
      <c r="AF19" s="59"/>
      <c r="AG19" s="59"/>
      <c r="AH19" s="59"/>
      <c r="AI19" s="60"/>
    </row>
    <row r="20" spans="1:39" ht="20" customHeight="1" x14ac:dyDescent="0.2">
      <c r="A20" s="47" t="s">
        <v>47</v>
      </c>
      <c r="B20" s="48"/>
      <c r="C20" s="48"/>
      <c r="D20" s="48"/>
      <c r="E20" s="48"/>
      <c r="F20" s="48"/>
      <c r="G20" s="48"/>
      <c r="H20" s="48"/>
      <c r="I20" s="48"/>
      <c r="J20" s="48"/>
      <c r="K20" s="48"/>
      <c r="L20" s="48"/>
      <c r="M20" s="48"/>
      <c r="N20" s="48"/>
      <c r="O20" s="48"/>
      <c r="P20" s="51"/>
      <c r="Q20" s="51"/>
      <c r="R20" s="51"/>
      <c r="S20" s="51"/>
      <c r="T20" s="50"/>
      <c r="U20" s="50"/>
      <c r="V20" s="50"/>
      <c r="W20" s="51"/>
      <c r="X20" s="51"/>
      <c r="Y20" s="51"/>
      <c r="Z20" s="51"/>
      <c r="AA20" s="51"/>
      <c r="AB20" s="70"/>
      <c r="AC20" s="71"/>
      <c r="AD20" s="71"/>
      <c r="AE20" s="71"/>
      <c r="AF20" s="71"/>
      <c r="AG20" s="71"/>
      <c r="AH20" s="71"/>
      <c r="AI20" s="72"/>
      <c r="AK20" s="12" t="s">
        <v>171</v>
      </c>
    </row>
    <row r="21" spans="1:39" ht="20" customHeight="1" x14ac:dyDescent="0.2">
      <c r="A21" s="47" t="s">
        <v>48</v>
      </c>
      <c r="B21" s="48"/>
      <c r="C21" s="48"/>
      <c r="D21" s="48"/>
      <c r="E21" s="48"/>
      <c r="F21" s="48"/>
      <c r="G21" s="48"/>
      <c r="H21" s="48"/>
      <c r="I21" s="48"/>
      <c r="J21" s="48"/>
      <c r="K21" s="48"/>
      <c r="L21" s="48"/>
      <c r="M21" s="48"/>
      <c r="N21" s="48"/>
      <c r="O21" s="48"/>
      <c r="P21" s="51">
        <v>1100</v>
      </c>
      <c r="Q21" s="51"/>
      <c r="R21" s="51"/>
      <c r="S21" s="51"/>
      <c r="T21" s="50" t="s">
        <v>30</v>
      </c>
      <c r="U21" s="50"/>
      <c r="V21" s="50"/>
      <c r="W21" s="51">
        <v>70</v>
      </c>
      <c r="X21" s="51"/>
      <c r="Y21" s="51"/>
      <c r="Z21" s="51"/>
      <c r="AA21" s="51"/>
      <c r="AB21" s="70">
        <f>W21*P21</f>
        <v>77000</v>
      </c>
      <c r="AC21" s="71"/>
      <c r="AD21" s="71"/>
      <c r="AE21" s="71"/>
      <c r="AF21" s="71"/>
      <c r="AG21" s="71"/>
      <c r="AH21" s="71"/>
      <c r="AI21" s="72"/>
      <c r="AK21" t="s">
        <v>78</v>
      </c>
    </row>
    <row r="22" spans="1:39" ht="20" customHeight="1" x14ac:dyDescent="0.2">
      <c r="A22" s="47" t="s">
        <v>28</v>
      </c>
      <c r="B22" s="48"/>
      <c r="C22" s="48"/>
      <c r="D22" s="48"/>
      <c r="E22" s="48"/>
      <c r="F22" s="48"/>
      <c r="G22" s="48"/>
      <c r="H22" s="48"/>
      <c r="I22" s="48"/>
      <c r="J22" s="48"/>
      <c r="K22" s="48"/>
      <c r="L22" s="48"/>
      <c r="M22" s="48"/>
      <c r="N22" s="48"/>
      <c r="O22" s="48"/>
      <c r="P22" s="51">
        <v>1</v>
      </c>
      <c r="Q22" s="51"/>
      <c r="R22" s="51"/>
      <c r="S22" s="51"/>
      <c r="T22" s="50" t="s">
        <v>29</v>
      </c>
      <c r="U22" s="50"/>
      <c r="V22" s="50"/>
      <c r="W22" s="51">
        <v>20000</v>
      </c>
      <c r="X22" s="51"/>
      <c r="Y22" s="51"/>
      <c r="Z22" s="51"/>
      <c r="AA22" s="51"/>
      <c r="AB22" s="52">
        <f>W22*P22</f>
        <v>20000</v>
      </c>
      <c r="AC22" s="52"/>
      <c r="AD22" s="52"/>
      <c r="AE22" s="52"/>
      <c r="AF22" s="52"/>
      <c r="AG22" s="52"/>
      <c r="AH22" s="52"/>
      <c r="AI22" s="53"/>
      <c r="AK22" t="s">
        <v>79</v>
      </c>
    </row>
    <row r="23" spans="1:39" ht="20" customHeight="1" x14ac:dyDescent="0.2">
      <c r="A23" s="73" t="s">
        <v>31</v>
      </c>
      <c r="B23" s="74"/>
      <c r="C23" s="74"/>
      <c r="D23" s="74"/>
      <c r="E23" s="74"/>
      <c r="F23" s="74"/>
      <c r="G23" s="74"/>
      <c r="H23" s="74"/>
      <c r="I23" s="74"/>
      <c r="J23" s="74"/>
      <c r="K23" s="74"/>
      <c r="L23" s="74"/>
      <c r="M23" s="74"/>
      <c r="N23" s="74"/>
      <c r="O23" s="74"/>
      <c r="P23" s="51"/>
      <c r="Q23" s="51"/>
      <c r="R23" s="51"/>
      <c r="S23" s="51"/>
      <c r="T23" s="50"/>
      <c r="U23" s="50"/>
      <c r="V23" s="50"/>
      <c r="W23" s="51"/>
      <c r="X23" s="51"/>
      <c r="Y23" s="51"/>
      <c r="Z23" s="51"/>
      <c r="AA23" s="51"/>
      <c r="AB23" s="52"/>
      <c r="AC23" s="52"/>
      <c r="AD23" s="52"/>
      <c r="AE23" s="52"/>
      <c r="AF23" s="52"/>
      <c r="AG23" s="52"/>
      <c r="AH23" s="52"/>
      <c r="AI23" s="53"/>
      <c r="AK23" t="s">
        <v>80</v>
      </c>
    </row>
    <row r="24" spans="1:39" ht="20" customHeight="1" x14ac:dyDescent="0.2">
      <c r="A24" s="73"/>
      <c r="B24" s="74"/>
      <c r="C24" s="74"/>
      <c r="D24" s="74"/>
      <c r="E24" s="74"/>
      <c r="F24" s="74"/>
      <c r="G24" s="74"/>
      <c r="H24" s="74"/>
      <c r="I24" s="74"/>
      <c r="J24" s="74"/>
      <c r="K24" s="74"/>
      <c r="L24" s="74"/>
      <c r="M24" s="74"/>
      <c r="N24" s="74"/>
      <c r="O24" s="74"/>
      <c r="P24" s="49"/>
      <c r="Q24" s="49"/>
      <c r="R24" s="49"/>
      <c r="S24" s="49"/>
      <c r="T24" s="50"/>
      <c r="U24" s="50"/>
      <c r="V24" s="50"/>
      <c r="W24" s="51"/>
      <c r="X24" s="51"/>
      <c r="Y24" s="51"/>
      <c r="Z24" s="51"/>
      <c r="AA24" s="51"/>
      <c r="AB24" s="52"/>
      <c r="AC24" s="52"/>
      <c r="AD24" s="52"/>
      <c r="AE24" s="52"/>
      <c r="AF24" s="52"/>
      <c r="AG24" s="52"/>
      <c r="AH24" s="52"/>
      <c r="AI24" s="53"/>
      <c r="AK24" t="s">
        <v>81</v>
      </c>
    </row>
    <row r="25" spans="1:39" ht="20" customHeight="1" x14ac:dyDescent="0.2">
      <c r="A25" s="47"/>
      <c r="B25" s="48"/>
      <c r="C25" s="48"/>
      <c r="D25" s="48"/>
      <c r="E25" s="48"/>
      <c r="F25" s="48"/>
      <c r="G25" s="48"/>
      <c r="H25" s="48"/>
      <c r="I25" s="48"/>
      <c r="J25" s="48"/>
      <c r="K25" s="48"/>
      <c r="L25" s="48"/>
      <c r="M25" s="48"/>
      <c r="N25" s="48"/>
      <c r="O25" s="48"/>
      <c r="P25" s="51"/>
      <c r="Q25" s="51"/>
      <c r="R25" s="51"/>
      <c r="S25" s="51"/>
      <c r="T25" s="50"/>
      <c r="U25" s="50"/>
      <c r="V25" s="50"/>
      <c r="W25" s="51"/>
      <c r="X25" s="51"/>
      <c r="Y25" s="51"/>
      <c r="Z25" s="51"/>
      <c r="AA25" s="51"/>
      <c r="AB25" s="52"/>
      <c r="AC25" s="52"/>
      <c r="AD25" s="52"/>
      <c r="AE25" s="52"/>
      <c r="AF25" s="52"/>
      <c r="AG25" s="52"/>
      <c r="AH25" s="52"/>
      <c r="AI25" s="53"/>
    </row>
    <row r="26" spans="1:39" ht="20" customHeight="1" x14ac:dyDescent="0.2">
      <c r="A26" s="47"/>
      <c r="B26" s="48"/>
      <c r="C26" s="48"/>
      <c r="D26" s="48"/>
      <c r="E26" s="48"/>
      <c r="F26" s="48"/>
      <c r="G26" s="48"/>
      <c r="H26" s="48"/>
      <c r="I26" s="48"/>
      <c r="J26" s="48"/>
      <c r="K26" s="48"/>
      <c r="L26" s="48"/>
      <c r="M26" s="48"/>
      <c r="N26" s="48"/>
      <c r="O26" s="48"/>
      <c r="P26" s="49"/>
      <c r="Q26" s="49"/>
      <c r="R26" s="49"/>
      <c r="S26" s="49"/>
      <c r="T26" s="50"/>
      <c r="U26" s="50"/>
      <c r="V26" s="50"/>
      <c r="W26" s="51"/>
      <c r="X26" s="51"/>
      <c r="Y26" s="51"/>
      <c r="Z26" s="51"/>
      <c r="AA26" s="51"/>
      <c r="AB26" s="52"/>
      <c r="AC26" s="52"/>
      <c r="AD26" s="52"/>
      <c r="AE26" s="52"/>
      <c r="AF26" s="52"/>
      <c r="AG26" s="52"/>
      <c r="AH26" s="52"/>
      <c r="AI26" s="53"/>
      <c r="AK26" t="s">
        <v>122</v>
      </c>
    </row>
    <row r="27" spans="1:39" ht="20" customHeight="1" x14ac:dyDescent="0.2">
      <c r="A27" s="47"/>
      <c r="B27" s="48"/>
      <c r="C27" s="48"/>
      <c r="D27" s="48"/>
      <c r="E27" s="48"/>
      <c r="F27" s="48"/>
      <c r="G27" s="48"/>
      <c r="H27" s="48"/>
      <c r="I27" s="48"/>
      <c r="J27" s="48"/>
      <c r="K27" s="48"/>
      <c r="L27" s="48"/>
      <c r="M27" s="48"/>
      <c r="N27" s="48"/>
      <c r="O27" s="48"/>
      <c r="P27" s="51"/>
      <c r="Q27" s="51"/>
      <c r="R27" s="51"/>
      <c r="S27" s="51"/>
      <c r="T27" s="50"/>
      <c r="U27" s="50"/>
      <c r="V27" s="50"/>
      <c r="W27" s="51"/>
      <c r="X27" s="51"/>
      <c r="Y27" s="51"/>
      <c r="Z27" s="51"/>
      <c r="AA27" s="51"/>
      <c r="AB27" s="52"/>
      <c r="AC27" s="52"/>
      <c r="AD27" s="52"/>
      <c r="AE27" s="52"/>
      <c r="AF27" s="52"/>
      <c r="AG27" s="52"/>
      <c r="AH27" s="52"/>
      <c r="AI27" s="53"/>
      <c r="AK27" t="s">
        <v>172</v>
      </c>
    </row>
    <row r="28" spans="1:39" ht="20" customHeight="1" x14ac:dyDescent="0.2">
      <c r="A28" s="47"/>
      <c r="B28" s="48"/>
      <c r="C28" s="48"/>
      <c r="D28" s="48"/>
      <c r="E28" s="48"/>
      <c r="F28" s="48"/>
      <c r="G28" s="48"/>
      <c r="H28" s="48"/>
      <c r="I28" s="48"/>
      <c r="J28" s="48"/>
      <c r="K28" s="48"/>
      <c r="L28" s="48"/>
      <c r="M28" s="48"/>
      <c r="N28" s="48"/>
      <c r="O28" s="48"/>
      <c r="P28" s="49"/>
      <c r="Q28" s="49"/>
      <c r="R28" s="49"/>
      <c r="S28" s="49"/>
      <c r="T28" s="50"/>
      <c r="U28" s="50"/>
      <c r="V28" s="50"/>
      <c r="W28" s="51"/>
      <c r="X28" s="51"/>
      <c r="Y28" s="51"/>
      <c r="Z28" s="51"/>
      <c r="AA28" s="51"/>
      <c r="AB28" s="52"/>
      <c r="AC28" s="52"/>
      <c r="AD28" s="52"/>
      <c r="AE28" s="52"/>
      <c r="AF28" s="52"/>
      <c r="AG28" s="52"/>
      <c r="AH28" s="52"/>
      <c r="AI28" s="53"/>
    </row>
    <row r="29" spans="1:39" ht="20" customHeight="1" x14ac:dyDescent="0.2">
      <c r="A29" s="47"/>
      <c r="B29" s="48"/>
      <c r="C29" s="48"/>
      <c r="D29" s="48"/>
      <c r="E29" s="48"/>
      <c r="F29" s="48"/>
      <c r="G29" s="48"/>
      <c r="H29" s="48"/>
      <c r="I29" s="48"/>
      <c r="J29" s="48"/>
      <c r="K29" s="48"/>
      <c r="L29" s="48"/>
      <c r="M29" s="48"/>
      <c r="N29" s="48"/>
      <c r="O29" s="48"/>
      <c r="P29" s="51"/>
      <c r="Q29" s="51"/>
      <c r="R29" s="51"/>
      <c r="S29" s="51"/>
      <c r="T29" s="50"/>
      <c r="U29" s="50"/>
      <c r="V29" s="50"/>
      <c r="W29" s="51"/>
      <c r="X29" s="51"/>
      <c r="Y29" s="51"/>
      <c r="Z29" s="51"/>
      <c r="AA29" s="51"/>
      <c r="AB29" s="52"/>
      <c r="AC29" s="52"/>
      <c r="AD29" s="52"/>
      <c r="AE29" s="52"/>
      <c r="AF29" s="52"/>
      <c r="AG29" s="52"/>
      <c r="AH29" s="52"/>
      <c r="AI29" s="53"/>
    </row>
    <row r="30" spans="1:39" ht="20" customHeight="1" x14ac:dyDescent="0.2">
      <c r="A30" s="73"/>
      <c r="B30" s="74"/>
      <c r="C30" s="74"/>
      <c r="D30" s="74"/>
      <c r="E30" s="74"/>
      <c r="F30" s="74"/>
      <c r="G30" s="74"/>
      <c r="H30" s="74"/>
      <c r="I30" s="74"/>
      <c r="J30" s="74"/>
      <c r="K30" s="74"/>
      <c r="L30" s="74"/>
      <c r="M30" s="74"/>
      <c r="N30" s="74"/>
      <c r="O30" s="74"/>
      <c r="P30" s="51"/>
      <c r="Q30" s="51"/>
      <c r="R30" s="51"/>
      <c r="S30" s="51"/>
      <c r="T30" s="50"/>
      <c r="U30" s="50"/>
      <c r="V30" s="50"/>
      <c r="W30" s="51"/>
      <c r="X30" s="51"/>
      <c r="Y30" s="51"/>
      <c r="Z30" s="51"/>
      <c r="AA30" s="51"/>
      <c r="AB30" s="52"/>
      <c r="AC30" s="52"/>
      <c r="AD30" s="52"/>
      <c r="AE30" s="52"/>
      <c r="AF30" s="52"/>
      <c r="AG30" s="52"/>
      <c r="AH30" s="52"/>
      <c r="AI30" s="53"/>
    </row>
    <row r="31" spans="1:39" ht="20" customHeight="1" x14ac:dyDescent="0.2">
      <c r="A31" s="75"/>
      <c r="B31" s="76"/>
      <c r="C31" s="76"/>
      <c r="D31" s="76"/>
      <c r="E31" s="76"/>
      <c r="F31" s="76"/>
      <c r="G31" s="76"/>
      <c r="H31" s="76"/>
      <c r="I31" s="76"/>
      <c r="J31" s="76"/>
      <c r="K31" s="76"/>
      <c r="L31" s="76"/>
      <c r="M31" s="76"/>
      <c r="N31" s="76"/>
      <c r="O31" s="76"/>
      <c r="P31" s="77"/>
      <c r="Q31" s="77"/>
      <c r="R31" s="77"/>
      <c r="S31" s="77"/>
      <c r="T31" s="50"/>
      <c r="U31" s="50"/>
      <c r="V31" s="50"/>
      <c r="W31" s="51"/>
      <c r="X31" s="51"/>
      <c r="Y31" s="51"/>
      <c r="Z31" s="51"/>
      <c r="AA31" s="51"/>
      <c r="AB31" s="78"/>
      <c r="AC31" s="78"/>
      <c r="AD31" s="78"/>
      <c r="AE31" s="78"/>
      <c r="AF31" s="78"/>
      <c r="AG31" s="78"/>
      <c r="AH31" s="78"/>
      <c r="AI31" s="79"/>
    </row>
    <row r="32" spans="1:39" ht="20" customHeight="1" x14ac:dyDescent="0.2">
      <c r="P32" s="46" t="s">
        <v>15</v>
      </c>
      <c r="Q32" s="46"/>
      <c r="R32" s="46"/>
      <c r="S32" s="46"/>
      <c r="T32" s="46"/>
      <c r="U32" s="46"/>
      <c r="V32" s="46"/>
      <c r="W32" s="46"/>
      <c r="X32" s="46"/>
      <c r="Y32" s="46"/>
      <c r="Z32" s="46"/>
      <c r="AA32" s="46"/>
      <c r="AB32" s="80">
        <f>SUM(AB20:AI31)</f>
        <v>97000</v>
      </c>
      <c r="AC32" s="80"/>
      <c r="AD32" s="80"/>
      <c r="AE32" s="80"/>
      <c r="AF32" s="80"/>
      <c r="AG32" s="80"/>
      <c r="AH32" s="80"/>
      <c r="AI32" s="81"/>
      <c r="AK32" s="11"/>
      <c r="AM32" s="10"/>
    </row>
    <row r="33" spans="1:35" ht="20" customHeight="1" x14ac:dyDescent="0.2">
      <c r="P33" s="46" t="s">
        <v>16</v>
      </c>
      <c r="Q33" s="46"/>
      <c r="R33" s="46"/>
      <c r="S33" s="46"/>
      <c r="T33" s="46"/>
      <c r="U33" s="46"/>
      <c r="V33" s="46"/>
      <c r="W33" s="46"/>
      <c r="X33" s="46"/>
      <c r="Y33" s="46"/>
      <c r="Z33" s="46"/>
      <c r="AA33" s="46"/>
      <c r="AB33" s="71">
        <f>AB32*10%</f>
        <v>9700</v>
      </c>
      <c r="AC33" s="71"/>
      <c r="AD33" s="71"/>
      <c r="AE33" s="71"/>
      <c r="AF33" s="71"/>
      <c r="AG33" s="71"/>
      <c r="AH33" s="71"/>
      <c r="AI33" s="72"/>
    </row>
    <row r="34" spans="1:35" ht="20" customHeight="1" x14ac:dyDescent="0.2">
      <c r="P34" s="46" t="s">
        <v>17</v>
      </c>
      <c r="Q34" s="46"/>
      <c r="R34" s="46"/>
      <c r="S34" s="46"/>
      <c r="T34" s="46"/>
      <c r="U34" s="46"/>
      <c r="V34" s="46"/>
      <c r="W34" s="46"/>
      <c r="X34" s="46"/>
      <c r="Y34" s="46"/>
      <c r="Z34" s="46"/>
      <c r="AA34" s="46"/>
      <c r="AB34" s="88">
        <f>AB32+AB33</f>
        <v>106700</v>
      </c>
      <c r="AC34" s="88"/>
      <c r="AD34" s="88"/>
      <c r="AE34" s="88"/>
      <c r="AF34" s="88"/>
      <c r="AG34" s="88"/>
      <c r="AH34" s="88"/>
      <c r="AI34" s="89"/>
    </row>
    <row r="35" spans="1:35" ht="20" customHeight="1" x14ac:dyDescent="0.2"/>
    <row r="36" spans="1:35" ht="13" customHeight="1" x14ac:dyDescent="0.2">
      <c r="A36" s="90" t="s">
        <v>18</v>
      </c>
      <c r="B36" s="91"/>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2"/>
    </row>
    <row r="37" spans="1:35" ht="13" customHeight="1" x14ac:dyDescent="0.2">
      <c r="A37" s="93"/>
      <c r="B37" s="94"/>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5"/>
    </row>
    <row r="38" spans="1:35" ht="13" customHeight="1" x14ac:dyDescent="0.2">
      <c r="A38" s="82"/>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4"/>
    </row>
    <row r="39" spans="1:35" ht="13" customHeight="1" x14ac:dyDescent="0.2">
      <c r="A39" s="82"/>
      <c r="B39" s="83"/>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4"/>
    </row>
    <row r="40" spans="1:35" ht="13" customHeight="1" x14ac:dyDescent="0.2">
      <c r="A40" s="82"/>
      <c r="B40" s="83"/>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4"/>
    </row>
    <row r="41" spans="1:35" ht="13" customHeight="1" x14ac:dyDescent="0.2">
      <c r="A41" s="82"/>
      <c r="B41" s="83"/>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4"/>
    </row>
    <row r="42" spans="1:35" ht="13" customHeight="1" x14ac:dyDescent="0.2">
      <c r="A42" s="85"/>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7"/>
    </row>
    <row r="43" spans="1:35" ht="13" customHeight="1" x14ac:dyDescent="0.2"/>
    <row r="44" spans="1:35" ht="13" customHeight="1" x14ac:dyDescent="0.2"/>
    <row r="45" spans="1:35" ht="13" customHeight="1" x14ac:dyDescent="0.2"/>
    <row r="46" spans="1:35" ht="16" customHeight="1" x14ac:dyDescent="0.2"/>
    <row r="47" spans="1:35" ht="16" customHeight="1" x14ac:dyDescent="0.2"/>
    <row r="48" spans="1:35" ht="16" customHeight="1" x14ac:dyDescent="0.2"/>
    <row r="49" ht="16" customHeight="1" x14ac:dyDescent="0.2"/>
    <row r="50" ht="15" customHeight="1" x14ac:dyDescent="0.2"/>
    <row r="51" ht="15" customHeight="1" x14ac:dyDescent="0.2"/>
  </sheetData>
  <mergeCells count="102">
    <mergeCell ref="A1:AI2"/>
    <mergeCell ref="A4:N5"/>
    <mergeCell ref="O4:Q5"/>
    <mergeCell ref="Z4:AI4"/>
    <mergeCell ref="A7:G8"/>
    <mergeCell ref="H7:Q8"/>
    <mergeCell ref="X9:AI9"/>
    <mergeCell ref="A10:D10"/>
    <mergeCell ref="E10:Q10"/>
    <mergeCell ref="A11:D11"/>
    <mergeCell ref="E11:Q11"/>
    <mergeCell ref="A12:D12"/>
    <mergeCell ref="E12:Q12"/>
    <mergeCell ref="Y12:AB12"/>
    <mergeCell ref="AC12:AF12"/>
    <mergeCell ref="E13:Q15"/>
    <mergeCell ref="Y13:AB15"/>
    <mergeCell ref="AC13:AF15"/>
    <mergeCell ref="A14:D14"/>
    <mergeCell ref="A18:O18"/>
    <mergeCell ref="P18:S18"/>
    <mergeCell ref="T18:V18"/>
    <mergeCell ref="W18:AA18"/>
    <mergeCell ref="AB18:AI18"/>
    <mergeCell ref="A19:O19"/>
    <mergeCell ref="P19:S19"/>
    <mergeCell ref="T19:V19"/>
    <mergeCell ref="W19:AA19"/>
    <mergeCell ref="AB19:AI19"/>
    <mergeCell ref="A20:O20"/>
    <mergeCell ref="P20:S20"/>
    <mergeCell ref="T20:V20"/>
    <mergeCell ref="W20:AA20"/>
    <mergeCell ref="AB20:AI20"/>
    <mergeCell ref="A21:O21"/>
    <mergeCell ref="P21:S21"/>
    <mergeCell ref="T21:V21"/>
    <mergeCell ref="W21:AA21"/>
    <mergeCell ref="AB21:AI21"/>
    <mergeCell ref="A22:O22"/>
    <mergeCell ref="P22:S22"/>
    <mergeCell ref="T22:V22"/>
    <mergeCell ref="W22:AA22"/>
    <mergeCell ref="AB22:AI22"/>
    <mergeCell ref="A23:O23"/>
    <mergeCell ref="P23:S23"/>
    <mergeCell ref="T23:V23"/>
    <mergeCell ref="W23:AA23"/>
    <mergeCell ref="AB23:AI23"/>
    <mergeCell ref="A24:O24"/>
    <mergeCell ref="P24:S24"/>
    <mergeCell ref="T24:V24"/>
    <mergeCell ref="W24:AA24"/>
    <mergeCell ref="AB24:AI24"/>
    <mergeCell ref="A25:O25"/>
    <mergeCell ref="P25:S25"/>
    <mergeCell ref="T25:V25"/>
    <mergeCell ref="W25:AA25"/>
    <mergeCell ref="AB25:AI25"/>
    <mergeCell ref="A26:O26"/>
    <mergeCell ref="P26:S26"/>
    <mergeCell ref="T26:V26"/>
    <mergeCell ref="W26:AA26"/>
    <mergeCell ref="AB26:AI26"/>
    <mergeCell ref="A27:O27"/>
    <mergeCell ref="P27:S27"/>
    <mergeCell ref="T27:V27"/>
    <mergeCell ref="W27:AA27"/>
    <mergeCell ref="AB27:AI27"/>
    <mergeCell ref="A28:O28"/>
    <mergeCell ref="P28:S28"/>
    <mergeCell ref="T28:V28"/>
    <mergeCell ref="W28:AA28"/>
    <mergeCell ref="AB28:AI28"/>
    <mergeCell ref="A31:O31"/>
    <mergeCell ref="P31:S31"/>
    <mergeCell ref="T31:V31"/>
    <mergeCell ref="W31:AA31"/>
    <mergeCell ref="AB31:AI31"/>
    <mergeCell ref="P32:AA32"/>
    <mergeCell ref="AB32:AI32"/>
    <mergeCell ref="A29:O29"/>
    <mergeCell ref="P29:S29"/>
    <mergeCell ref="T29:V29"/>
    <mergeCell ref="W29:AA29"/>
    <mergeCell ref="AB29:AI29"/>
    <mergeCell ref="A30:O30"/>
    <mergeCell ref="P30:S30"/>
    <mergeCell ref="T30:V30"/>
    <mergeCell ref="W30:AA30"/>
    <mergeCell ref="AB30:AI30"/>
    <mergeCell ref="A38:AI38"/>
    <mergeCell ref="A39:AI39"/>
    <mergeCell ref="A40:AI40"/>
    <mergeCell ref="A41:AI41"/>
    <mergeCell ref="A42:AI42"/>
    <mergeCell ref="P33:AA33"/>
    <mergeCell ref="AB33:AI33"/>
    <mergeCell ref="P34:AA34"/>
    <mergeCell ref="AB34:AI34"/>
    <mergeCell ref="A36:AI36"/>
    <mergeCell ref="A37:AI37"/>
  </mergeCells>
  <phoneticPr fontId="15"/>
  <printOptions horizontalCentered="1"/>
  <pageMargins left="0.82677165354330717" right="0.59055118110236227" top="0.59055118110236227" bottom="0.35433070866141736" header="0.31496062992125984" footer="0.31496062992125984"/>
  <pageSetup paperSize="9" scale="6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2B159-E38C-44CD-B6F7-463986D21DB6}">
  <sheetPr>
    <pageSetUpPr fitToPage="1"/>
  </sheetPr>
  <dimension ref="A1:AM54"/>
  <sheetViews>
    <sheetView topLeftCell="A16" zoomScaleNormal="100" workbookViewId="0">
      <selection activeCell="A23" sqref="A23:AI23"/>
    </sheetView>
  </sheetViews>
  <sheetFormatPr defaultRowHeight="13" x14ac:dyDescent="0.2"/>
  <cols>
    <col min="1" max="36" width="2.453125" customWidth="1"/>
    <col min="37" max="37" width="25.26953125" bestFit="1" customWidth="1"/>
    <col min="38" max="38" width="2.453125" customWidth="1"/>
  </cols>
  <sheetData>
    <row r="1" spans="1:37" ht="20.25" customHeight="1" x14ac:dyDescent="0.2">
      <c r="A1" s="13" t="s">
        <v>51</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row>
    <row r="2" spans="1:37" ht="20.25" customHeight="1" x14ac:dyDescent="0.2">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K2" t="s">
        <v>21</v>
      </c>
    </row>
    <row r="3" spans="1:37"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7" ht="17.25" customHeight="1" x14ac:dyDescent="0.2">
      <c r="A4" s="15" t="s">
        <v>33</v>
      </c>
      <c r="B4" s="15"/>
      <c r="C4" s="15"/>
      <c r="D4" s="15"/>
      <c r="E4" s="15"/>
      <c r="F4" s="15"/>
      <c r="G4" s="15"/>
      <c r="H4" s="15"/>
      <c r="I4" s="15"/>
      <c r="J4" s="15"/>
      <c r="K4" s="15"/>
      <c r="L4" s="15"/>
      <c r="M4" s="15"/>
      <c r="N4" s="15"/>
      <c r="O4" s="17" t="s">
        <v>0</v>
      </c>
      <c r="P4" s="17"/>
      <c r="Q4" s="17"/>
      <c r="R4" s="1"/>
      <c r="S4" s="1"/>
      <c r="T4" s="1"/>
      <c r="U4" s="1"/>
      <c r="V4" s="1"/>
      <c r="W4" s="1"/>
      <c r="X4" s="1"/>
      <c r="Y4" s="1"/>
      <c r="Z4" s="19">
        <v>45315</v>
      </c>
      <c r="AA4" s="19"/>
      <c r="AB4" s="19"/>
      <c r="AC4" s="19"/>
      <c r="AD4" s="19"/>
      <c r="AE4" s="19"/>
      <c r="AF4" s="19"/>
      <c r="AG4" s="19"/>
      <c r="AH4" s="19"/>
      <c r="AI4" s="19"/>
      <c r="AK4" t="s">
        <v>173</v>
      </c>
    </row>
    <row r="5" spans="1:37" ht="14.25" customHeight="1" thickBot="1" x14ac:dyDescent="0.25">
      <c r="A5" s="16"/>
      <c r="B5" s="16"/>
      <c r="C5" s="16"/>
      <c r="D5" s="16"/>
      <c r="E5" s="16"/>
      <c r="F5" s="16"/>
      <c r="G5" s="16"/>
      <c r="H5" s="16"/>
      <c r="I5" s="16"/>
      <c r="J5" s="16"/>
      <c r="K5" s="16"/>
      <c r="L5" s="16"/>
      <c r="M5" s="16"/>
      <c r="N5" s="16"/>
      <c r="O5" s="18"/>
      <c r="P5" s="18"/>
      <c r="Q5" s="18"/>
      <c r="R5" s="1"/>
      <c r="S5" s="1"/>
      <c r="T5" s="1"/>
      <c r="U5" s="1"/>
      <c r="V5" s="1"/>
      <c r="W5" s="1"/>
      <c r="X5" s="1"/>
      <c r="Y5" s="1"/>
    </row>
    <row r="6" spans="1:37" ht="16.5" x14ac:dyDescent="0.2">
      <c r="A6" s="2"/>
      <c r="B6" s="2"/>
      <c r="C6" s="2"/>
      <c r="D6" s="2"/>
      <c r="E6" s="2"/>
      <c r="F6" s="2"/>
      <c r="G6" s="2"/>
      <c r="H6" s="2"/>
      <c r="I6" s="2"/>
      <c r="J6" s="2"/>
      <c r="K6" s="2"/>
      <c r="L6" s="2"/>
      <c r="M6" s="2"/>
      <c r="N6" s="2"/>
      <c r="O6" s="2"/>
      <c r="P6" s="2"/>
      <c r="Q6" s="2"/>
      <c r="R6" s="1"/>
      <c r="S6" s="1"/>
      <c r="T6" s="1"/>
      <c r="U6" s="1"/>
      <c r="V6" s="1"/>
      <c r="W6" s="1"/>
      <c r="X6" s="1"/>
      <c r="Y6" s="1"/>
    </row>
    <row r="7" spans="1:37" ht="12.75" customHeight="1" x14ac:dyDescent="0.2">
      <c r="A7" s="20" t="s">
        <v>19</v>
      </c>
      <c r="B7" s="20"/>
      <c r="C7" s="20"/>
      <c r="D7" s="20"/>
      <c r="E7" s="20"/>
      <c r="F7" s="20"/>
      <c r="G7" s="20"/>
      <c r="H7" s="22">
        <f>AB42</f>
        <v>63085</v>
      </c>
      <c r="I7" s="23"/>
      <c r="J7" s="23"/>
      <c r="K7" s="23"/>
      <c r="L7" s="23"/>
      <c r="M7" s="23"/>
      <c r="N7" s="23"/>
      <c r="O7" s="23"/>
      <c r="P7" s="23"/>
      <c r="Q7" s="23"/>
      <c r="R7" s="1"/>
      <c r="S7" s="1"/>
      <c r="T7" s="1"/>
      <c r="U7" s="1"/>
      <c r="V7" s="1"/>
      <c r="W7" s="1"/>
      <c r="X7" s="1"/>
      <c r="Y7" s="1"/>
      <c r="Z7" s="1"/>
      <c r="AA7" s="1"/>
      <c r="AB7" s="1"/>
      <c r="AC7" s="1"/>
      <c r="AD7" s="1"/>
      <c r="AE7" s="1"/>
      <c r="AF7" s="1"/>
      <c r="AG7" s="1"/>
      <c r="AH7" s="1"/>
      <c r="AI7" s="1"/>
    </row>
    <row r="8" spans="1:37" ht="13.15" customHeight="1" thickBot="1" x14ac:dyDescent="0.25">
      <c r="A8" s="21"/>
      <c r="B8" s="21"/>
      <c r="C8" s="21"/>
      <c r="D8" s="21"/>
      <c r="E8" s="21"/>
      <c r="F8" s="21"/>
      <c r="G8" s="21"/>
      <c r="H8" s="24"/>
      <c r="I8" s="24"/>
      <c r="J8" s="24"/>
      <c r="K8" s="24"/>
      <c r="L8" s="24"/>
      <c r="M8" s="24"/>
      <c r="N8" s="24"/>
      <c r="O8" s="24"/>
      <c r="P8" s="24"/>
      <c r="Q8" s="24"/>
      <c r="R8" s="1" t="s">
        <v>1</v>
      </c>
      <c r="S8" s="1"/>
      <c r="T8" s="1"/>
      <c r="U8" s="1"/>
      <c r="V8" s="1"/>
      <c r="W8" s="1"/>
      <c r="X8" s="1"/>
      <c r="Y8" s="1"/>
      <c r="Z8" s="1"/>
      <c r="AA8" s="1"/>
      <c r="AB8" s="1"/>
      <c r="AC8" s="1"/>
      <c r="AD8" s="1"/>
      <c r="AE8" s="1"/>
      <c r="AF8" s="1"/>
      <c r="AG8" s="1"/>
      <c r="AH8" s="1"/>
      <c r="AI8" s="1"/>
      <c r="AK8" t="s">
        <v>98</v>
      </c>
    </row>
    <row r="9" spans="1:37" ht="22.5" customHeight="1" x14ac:dyDescent="0.2">
      <c r="A9" s="3"/>
      <c r="B9" s="3"/>
      <c r="C9" s="3"/>
      <c r="D9" s="3"/>
      <c r="E9" s="3"/>
      <c r="F9" s="3"/>
      <c r="G9" s="3"/>
      <c r="H9" s="3"/>
      <c r="I9" s="3"/>
      <c r="J9" s="3"/>
      <c r="K9" s="3"/>
      <c r="L9" s="3"/>
      <c r="M9" s="3"/>
      <c r="N9" s="3"/>
      <c r="O9" s="3"/>
      <c r="P9" s="3"/>
      <c r="Q9" s="3"/>
      <c r="R9" s="1"/>
      <c r="S9" s="1"/>
      <c r="T9" s="1"/>
      <c r="U9" s="1"/>
      <c r="V9" s="1"/>
      <c r="W9" s="1"/>
      <c r="X9" s="25"/>
      <c r="Y9" s="25"/>
      <c r="Z9" s="25"/>
      <c r="AA9" s="25"/>
      <c r="AB9" s="25"/>
      <c r="AC9" s="25"/>
      <c r="AD9" s="25"/>
      <c r="AE9" s="25"/>
      <c r="AF9" s="25"/>
      <c r="AG9" s="25"/>
      <c r="AH9" s="25"/>
      <c r="AI9" s="25"/>
    </row>
    <row r="10" spans="1:37" ht="15.75" customHeight="1" x14ac:dyDescent="0.2">
      <c r="A10" s="26" t="s">
        <v>2</v>
      </c>
      <c r="B10" s="26"/>
      <c r="C10" s="26"/>
      <c r="D10" s="26"/>
      <c r="E10" s="27" t="s">
        <v>20</v>
      </c>
      <c r="F10" s="27"/>
      <c r="G10" s="27"/>
      <c r="H10" s="27"/>
      <c r="I10" s="27"/>
      <c r="J10" s="27"/>
      <c r="K10" s="27"/>
      <c r="L10" s="27"/>
      <c r="M10" s="27"/>
      <c r="N10" s="27"/>
      <c r="O10" s="27"/>
      <c r="P10" s="27"/>
      <c r="Q10" s="27"/>
      <c r="R10" s="1"/>
      <c r="S10" s="1"/>
      <c r="T10" s="1"/>
      <c r="U10" s="1"/>
      <c r="V10" s="1"/>
      <c r="W10" s="4"/>
      <c r="X10" s="4"/>
      <c r="Y10" s="4"/>
      <c r="Z10" s="4"/>
      <c r="AA10" s="4"/>
      <c r="AB10" s="4"/>
      <c r="AC10" s="4"/>
      <c r="AD10" s="4"/>
      <c r="AE10" s="4"/>
      <c r="AF10" s="4"/>
      <c r="AG10" s="4"/>
      <c r="AH10" s="4"/>
      <c r="AI10" s="4"/>
    </row>
    <row r="11" spans="1:37" ht="15.75" customHeight="1" x14ac:dyDescent="0.2">
      <c r="A11" s="28" t="s">
        <v>3</v>
      </c>
      <c r="B11" s="28"/>
      <c r="C11" s="28"/>
      <c r="D11" s="28"/>
      <c r="E11" s="29" t="s">
        <v>4</v>
      </c>
      <c r="F11" s="29"/>
      <c r="G11" s="29"/>
      <c r="H11" s="29"/>
      <c r="I11" s="29"/>
      <c r="J11" s="29"/>
      <c r="K11" s="29"/>
      <c r="L11" s="29"/>
      <c r="M11" s="29"/>
      <c r="N11" s="29"/>
      <c r="O11" s="29"/>
      <c r="P11" s="29"/>
      <c r="Q11" s="29"/>
      <c r="R11" s="1"/>
      <c r="S11" s="1"/>
      <c r="T11" s="1"/>
      <c r="U11" s="1"/>
      <c r="V11" s="1"/>
      <c r="W11" s="5"/>
      <c r="X11" s="5"/>
      <c r="Y11" s="5"/>
      <c r="Z11" s="6"/>
      <c r="AA11" s="6"/>
      <c r="AB11" s="6"/>
      <c r="AC11" s="6"/>
      <c r="AD11" s="6"/>
      <c r="AE11" s="6"/>
      <c r="AF11" s="6"/>
      <c r="AG11" s="6"/>
      <c r="AH11" s="6"/>
      <c r="AI11" s="6"/>
    </row>
    <row r="12" spans="1:37" ht="15.75" customHeight="1" x14ac:dyDescent="0.2">
      <c r="A12" s="28" t="s">
        <v>5</v>
      </c>
      <c r="B12" s="28"/>
      <c r="C12" s="28"/>
      <c r="D12" s="28"/>
      <c r="E12" s="29" t="s">
        <v>6</v>
      </c>
      <c r="F12" s="29"/>
      <c r="G12" s="29"/>
      <c r="H12" s="29"/>
      <c r="I12" s="29"/>
      <c r="J12" s="29"/>
      <c r="K12" s="29"/>
      <c r="L12" s="29"/>
      <c r="M12" s="29"/>
      <c r="N12" s="29"/>
      <c r="O12" s="29"/>
      <c r="P12" s="29"/>
      <c r="Q12" s="29"/>
      <c r="R12" s="1"/>
      <c r="S12" s="1"/>
      <c r="T12" s="1"/>
      <c r="U12" s="1"/>
      <c r="V12" s="1"/>
      <c r="W12" s="1"/>
      <c r="X12" s="1"/>
      <c r="Y12" s="30" t="s">
        <v>7</v>
      </c>
      <c r="Z12" s="30"/>
      <c r="AA12" s="30"/>
      <c r="AB12" s="30"/>
      <c r="AC12" s="31" t="s">
        <v>8</v>
      </c>
      <c r="AD12" s="32"/>
      <c r="AE12" s="32"/>
      <c r="AF12" s="33"/>
    </row>
    <row r="13" spans="1:37" ht="15.75" customHeight="1" x14ac:dyDescent="0.2">
      <c r="A13" s="7"/>
      <c r="B13" s="7"/>
      <c r="C13" s="7"/>
      <c r="D13" s="7"/>
      <c r="E13" s="34" t="s">
        <v>52</v>
      </c>
      <c r="F13" s="34"/>
      <c r="G13" s="34"/>
      <c r="H13" s="34"/>
      <c r="I13" s="34"/>
      <c r="J13" s="34"/>
      <c r="K13" s="34"/>
      <c r="L13" s="34"/>
      <c r="M13" s="34"/>
      <c r="N13" s="34"/>
      <c r="O13" s="34"/>
      <c r="P13" s="34"/>
      <c r="Q13" s="34"/>
      <c r="R13" s="1"/>
      <c r="S13" s="1"/>
      <c r="T13" s="1"/>
      <c r="U13" s="1"/>
      <c r="V13" s="1"/>
      <c r="W13" s="1"/>
      <c r="X13" s="1"/>
      <c r="Y13" s="36"/>
      <c r="Z13" s="36"/>
      <c r="AA13" s="36"/>
      <c r="AB13" s="36"/>
      <c r="AC13" s="37"/>
      <c r="AD13" s="38"/>
      <c r="AE13" s="38"/>
      <c r="AF13" s="39"/>
    </row>
    <row r="14" spans="1:37" ht="15.75" customHeight="1" x14ac:dyDescent="0.2">
      <c r="A14" s="26" t="s">
        <v>9</v>
      </c>
      <c r="B14" s="26"/>
      <c r="C14" s="26"/>
      <c r="D14" s="26"/>
      <c r="E14" s="34"/>
      <c r="F14" s="34"/>
      <c r="G14" s="34"/>
      <c r="H14" s="34"/>
      <c r="I14" s="34"/>
      <c r="J14" s="34"/>
      <c r="K14" s="34"/>
      <c r="L14" s="34"/>
      <c r="M14" s="34"/>
      <c r="N14" s="34"/>
      <c r="O14" s="34"/>
      <c r="P14" s="34"/>
      <c r="Q14" s="34"/>
      <c r="Y14" s="36"/>
      <c r="Z14" s="36"/>
      <c r="AA14" s="36"/>
      <c r="AB14" s="36"/>
      <c r="AC14" s="40"/>
      <c r="AD14" s="41"/>
      <c r="AE14" s="41"/>
      <c r="AF14" s="42"/>
    </row>
    <row r="15" spans="1:37" ht="15.75" customHeight="1" x14ac:dyDescent="0.2">
      <c r="E15" s="35"/>
      <c r="F15" s="35"/>
      <c r="G15" s="35"/>
      <c r="H15" s="35"/>
      <c r="I15" s="35"/>
      <c r="J15" s="35"/>
      <c r="K15" s="35"/>
      <c r="L15" s="35"/>
      <c r="M15" s="35"/>
      <c r="N15" s="35"/>
      <c r="O15" s="35"/>
      <c r="P15" s="35"/>
      <c r="Q15" s="35"/>
      <c r="Y15" s="36"/>
      <c r="Z15" s="36"/>
      <c r="AA15" s="36"/>
      <c r="AB15" s="36"/>
      <c r="AC15" s="43"/>
      <c r="AD15" s="44"/>
      <c r="AE15" s="44"/>
      <c r="AF15" s="45"/>
    </row>
    <row r="16" spans="1:37" ht="10" customHeight="1" x14ac:dyDescent="0.2"/>
    <row r="17" spans="1:39" ht="10" customHeight="1"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9" ht="19" customHeight="1" x14ac:dyDescent="0.2">
      <c r="A18" s="46" t="s">
        <v>10</v>
      </c>
      <c r="B18" s="46"/>
      <c r="C18" s="46"/>
      <c r="D18" s="46"/>
      <c r="E18" s="46"/>
      <c r="F18" s="46"/>
      <c r="G18" s="46"/>
      <c r="H18" s="46"/>
      <c r="I18" s="46"/>
      <c r="J18" s="46"/>
      <c r="K18" s="46"/>
      <c r="L18" s="46"/>
      <c r="M18" s="46"/>
      <c r="N18" s="46"/>
      <c r="O18" s="46"/>
      <c r="P18" s="46" t="s">
        <v>11</v>
      </c>
      <c r="Q18" s="46"/>
      <c r="R18" s="46"/>
      <c r="S18" s="46"/>
      <c r="T18" s="46" t="s">
        <v>12</v>
      </c>
      <c r="U18" s="46"/>
      <c r="V18" s="46"/>
      <c r="W18" s="46" t="s">
        <v>13</v>
      </c>
      <c r="X18" s="46"/>
      <c r="Y18" s="46"/>
      <c r="Z18" s="46"/>
      <c r="AA18" s="46"/>
      <c r="AB18" s="46" t="s">
        <v>14</v>
      </c>
      <c r="AC18" s="46"/>
      <c r="AD18" s="46"/>
      <c r="AE18" s="46"/>
      <c r="AF18" s="46"/>
      <c r="AG18" s="46"/>
      <c r="AH18" s="46"/>
      <c r="AI18" s="46"/>
    </row>
    <row r="19" spans="1:39" ht="16" customHeight="1" x14ac:dyDescent="0.2">
      <c r="A19" s="54" t="s">
        <v>25</v>
      </c>
      <c r="B19" s="55"/>
      <c r="C19" s="55"/>
      <c r="D19" s="55"/>
      <c r="E19" s="55"/>
      <c r="F19" s="55"/>
      <c r="G19" s="55"/>
      <c r="H19" s="55"/>
      <c r="I19" s="55"/>
      <c r="J19" s="55"/>
      <c r="K19" s="55"/>
      <c r="L19" s="55"/>
      <c r="M19" s="55"/>
      <c r="N19" s="55"/>
      <c r="O19" s="55"/>
      <c r="P19" s="56"/>
      <c r="Q19" s="56"/>
      <c r="R19" s="56"/>
      <c r="S19" s="56"/>
      <c r="T19" s="57"/>
      <c r="U19" s="57"/>
      <c r="V19" s="57"/>
      <c r="W19" s="56"/>
      <c r="X19" s="56"/>
      <c r="Y19" s="56"/>
      <c r="Z19" s="56"/>
      <c r="AA19" s="56"/>
      <c r="AB19" s="58"/>
      <c r="AC19" s="59"/>
      <c r="AD19" s="59"/>
      <c r="AE19" s="59"/>
      <c r="AF19" s="59"/>
      <c r="AG19" s="59"/>
      <c r="AH19" s="59"/>
      <c r="AI19" s="60"/>
    </row>
    <row r="20" spans="1:39" ht="16" customHeight="1" x14ac:dyDescent="0.2">
      <c r="A20" s="47" t="s">
        <v>43</v>
      </c>
      <c r="B20" s="48"/>
      <c r="C20" s="48"/>
      <c r="D20" s="48"/>
      <c r="E20" s="48"/>
      <c r="F20" s="48"/>
      <c r="G20" s="48"/>
      <c r="H20" s="48"/>
      <c r="I20" s="48"/>
      <c r="J20" s="48"/>
      <c r="K20" s="48"/>
      <c r="L20" s="48"/>
      <c r="M20" s="48"/>
      <c r="N20" s="48"/>
      <c r="O20" s="48"/>
      <c r="P20" s="51"/>
      <c r="Q20" s="51"/>
      <c r="R20" s="51"/>
      <c r="S20" s="51"/>
      <c r="T20" s="51"/>
      <c r="U20" s="51"/>
      <c r="V20" s="51"/>
      <c r="W20" s="51"/>
      <c r="X20" s="51"/>
      <c r="Y20" s="51"/>
      <c r="Z20" s="51"/>
      <c r="AA20" s="51"/>
      <c r="AB20" s="52"/>
      <c r="AC20" s="52"/>
      <c r="AD20" s="52"/>
      <c r="AE20" s="52"/>
      <c r="AF20" s="52"/>
      <c r="AG20" s="52"/>
      <c r="AH20" s="52"/>
      <c r="AI20" s="53"/>
    </row>
    <row r="21" spans="1:39" ht="16" customHeight="1" x14ac:dyDescent="0.2">
      <c r="A21" s="47" t="s">
        <v>26</v>
      </c>
      <c r="B21" s="48"/>
      <c r="C21" s="48"/>
      <c r="D21" s="48"/>
      <c r="E21" s="48"/>
      <c r="F21" s="48"/>
      <c r="G21" s="48"/>
      <c r="H21" s="48"/>
      <c r="I21" s="48"/>
      <c r="J21" s="48"/>
      <c r="K21" s="48"/>
      <c r="L21" s="48"/>
      <c r="M21" s="48"/>
      <c r="N21" s="48"/>
      <c r="O21" s="48"/>
      <c r="P21" s="51">
        <v>1</v>
      </c>
      <c r="Q21" s="51"/>
      <c r="R21" s="51"/>
      <c r="S21" s="51"/>
      <c r="T21" s="50" t="s">
        <v>35</v>
      </c>
      <c r="U21" s="50"/>
      <c r="V21" s="50"/>
      <c r="W21" s="51">
        <v>8500</v>
      </c>
      <c r="X21" s="51"/>
      <c r="Y21" s="51"/>
      <c r="Z21" s="51"/>
      <c r="AA21" s="51"/>
      <c r="AB21" s="52">
        <f>W21*P21</f>
        <v>8500</v>
      </c>
      <c r="AC21" s="52"/>
      <c r="AD21" s="52"/>
      <c r="AE21" s="52"/>
      <c r="AF21" s="52"/>
      <c r="AG21" s="52"/>
      <c r="AH21" s="52"/>
      <c r="AI21" s="53"/>
    </row>
    <row r="22" spans="1:39" ht="16" customHeight="1" x14ac:dyDescent="0.2">
      <c r="A22" s="47" t="s">
        <v>27</v>
      </c>
      <c r="B22" s="48"/>
      <c r="C22" s="48"/>
      <c r="D22" s="48"/>
      <c r="E22" s="48"/>
      <c r="F22" s="48"/>
      <c r="G22" s="48"/>
      <c r="H22" s="48"/>
      <c r="I22" s="48"/>
      <c r="J22" s="48"/>
      <c r="K22" s="48"/>
      <c r="L22" s="48"/>
      <c r="M22" s="48"/>
      <c r="N22" s="48"/>
      <c r="O22" s="48"/>
      <c r="P22" s="51">
        <v>1</v>
      </c>
      <c r="Q22" s="51"/>
      <c r="R22" s="51"/>
      <c r="S22" s="51"/>
      <c r="T22" s="50" t="s">
        <v>68</v>
      </c>
      <c r="U22" s="50"/>
      <c r="V22" s="50"/>
      <c r="W22" s="51" t="s">
        <v>23</v>
      </c>
      <c r="X22" s="51"/>
      <c r="Y22" s="51"/>
      <c r="Z22" s="51"/>
      <c r="AA22" s="51"/>
      <c r="AB22" s="52" t="s">
        <v>23</v>
      </c>
      <c r="AC22" s="52"/>
      <c r="AD22" s="52"/>
      <c r="AE22" s="52"/>
      <c r="AF22" s="52"/>
      <c r="AG22" s="52"/>
      <c r="AH22" s="52"/>
      <c r="AI22" s="53"/>
    </row>
    <row r="23" spans="1:39" ht="16" customHeight="1" x14ac:dyDescent="0.2">
      <c r="A23" s="61" t="s">
        <v>174</v>
      </c>
      <c r="B23" s="62"/>
      <c r="C23" s="62"/>
      <c r="D23" s="62"/>
      <c r="E23" s="62"/>
      <c r="F23" s="62"/>
      <c r="G23" s="62"/>
      <c r="H23" s="62"/>
      <c r="I23" s="62"/>
      <c r="J23" s="62"/>
      <c r="K23" s="62"/>
      <c r="L23" s="62"/>
      <c r="M23" s="62"/>
      <c r="N23" s="62"/>
      <c r="O23" s="63"/>
      <c r="P23" s="64">
        <v>10</v>
      </c>
      <c r="Q23" s="65"/>
      <c r="R23" s="65"/>
      <c r="S23" s="66"/>
      <c r="T23" s="67" t="s">
        <v>68</v>
      </c>
      <c r="U23" s="68"/>
      <c r="V23" s="69"/>
      <c r="W23" s="64">
        <v>80</v>
      </c>
      <c r="X23" s="65"/>
      <c r="Y23" s="65"/>
      <c r="Z23" s="65"/>
      <c r="AA23" s="66"/>
      <c r="AB23" s="70">
        <f>W23*P23</f>
        <v>800</v>
      </c>
      <c r="AC23" s="71"/>
      <c r="AD23" s="71"/>
      <c r="AE23" s="71"/>
      <c r="AF23" s="71"/>
      <c r="AG23" s="71"/>
      <c r="AH23" s="71"/>
      <c r="AI23" s="72"/>
    </row>
    <row r="24" spans="1:39" ht="16" customHeight="1" x14ac:dyDescent="0.2">
      <c r="A24" s="47" t="s">
        <v>175</v>
      </c>
      <c r="B24" s="48"/>
      <c r="C24" s="48"/>
      <c r="D24" s="48"/>
      <c r="E24" s="48"/>
      <c r="F24" s="48"/>
      <c r="G24" s="48"/>
      <c r="H24" s="48"/>
      <c r="I24" s="48"/>
      <c r="J24" s="48"/>
      <c r="K24" s="48"/>
      <c r="L24" s="48"/>
      <c r="M24" s="48"/>
      <c r="N24" s="48"/>
      <c r="O24" s="48"/>
      <c r="P24" s="51"/>
      <c r="Q24" s="51"/>
      <c r="R24" s="51"/>
      <c r="S24" s="51"/>
      <c r="T24" s="50"/>
      <c r="U24" s="50"/>
      <c r="V24" s="50"/>
      <c r="W24" s="51"/>
      <c r="X24" s="51"/>
      <c r="Y24" s="51"/>
      <c r="Z24" s="51"/>
      <c r="AA24" s="51"/>
      <c r="AB24" s="52"/>
      <c r="AC24" s="52"/>
      <c r="AD24" s="52"/>
      <c r="AE24" s="52"/>
      <c r="AF24" s="52"/>
      <c r="AG24" s="52"/>
      <c r="AH24" s="52"/>
      <c r="AI24" s="53"/>
    </row>
    <row r="25" spans="1:39" ht="16" customHeight="1" x14ac:dyDescent="0.2">
      <c r="A25" s="47" t="s">
        <v>26</v>
      </c>
      <c r="B25" s="48"/>
      <c r="C25" s="48"/>
      <c r="D25" s="48"/>
      <c r="E25" s="48"/>
      <c r="F25" s="48"/>
      <c r="G25" s="48"/>
      <c r="H25" s="48"/>
      <c r="I25" s="48"/>
      <c r="J25" s="48"/>
      <c r="K25" s="48"/>
      <c r="L25" s="48"/>
      <c r="M25" s="48"/>
      <c r="N25" s="48"/>
      <c r="O25" s="48"/>
      <c r="P25" s="51">
        <v>3</v>
      </c>
      <c r="Q25" s="51"/>
      <c r="R25" s="51"/>
      <c r="S25" s="51"/>
      <c r="T25" s="50" t="s">
        <v>35</v>
      </c>
      <c r="U25" s="50"/>
      <c r="V25" s="50"/>
      <c r="W25" s="51">
        <v>8500</v>
      </c>
      <c r="X25" s="51"/>
      <c r="Y25" s="51"/>
      <c r="Z25" s="51"/>
      <c r="AA25" s="51"/>
      <c r="AB25" s="52">
        <f>W25*P25</f>
        <v>25500</v>
      </c>
      <c r="AC25" s="52"/>
      <c r="AD25" s="52"/>
      <c r="AE25" s="52"/>
      <c r="AF25" s="52"/>
      <c r="AG25" s="52"/>
      <c r="AH25" s="52"/>
      <c r="AI25" s="53"/>
    </row>
    <row r="26" spans="1:39" ht="16" customHeight="1" x14ac:dyDescent="0.2">
      <c r="A26" s="47" t="s">
        <v>159</v>
      </c>
      <c r="B26" s="48"/>
      <c r="C26" s="48"/>
      <c r="D26" s="48"/>
      <c r="E26" s="48"/>
      <c r="F26" s="48"/>
      <c r="G26" s="48"/>
      <c r="H26" s="48"/>
      <c r="I26" s="48"/>
      <c r="J26" s="48"/>
      <c r="K26" s="48"/>
      <c r="L26" s="48"/>
      <c r="M26" s="48"/>
      <c r="N26" s="48"/>
      <c r="O26" s="48"/>
      <c r="P26" s="51"/>
      <c r="Q26" s="51"/>
      <c r="R26" s="51"/>
      <c r="S26" s="51"/>
      <c r="T26" s="50"/>
      <c r="U26" s="50"/>
      <c r="V26" s="50"/>
      <c r="W26" s="51"/>
      <c r="X26" s="51"/>
      <c r="Y26" s="51"/>
      <c r="Z26" s="51"/>
      <c r="AA26" s="51"/>
      <c r="AB26" s="52"/>
      <c r="AC26" s="52"/>
      <c r="AD26" s="52"/>
      <c r="AE26" s="52"/>
      <c r="AF26" s="52"/>
      <c r="AG26" s="52"/>
      <c r="AH26" s="52"/>
      <c r="AI26" s="53"/>
    </row>
    <row r="27" spans="1:39" ht="16" customHeight="1" x14ac:dyDescent="0.2">
      <c r="A27" s="47" t="s">
        <v>27</v>
      </c>
      <c r="B27" s="48"/>
      <c r="C27" s="48"/>
      <c r="D27" s="48"/>
      <c r="E27" s="48"/>
      <c r="F27" s="48"/>
      <c r="G27" s="48"/>
      <c r="H27" s="48"/>
      <c r="I27" s="48"/>
      <c r="J27" s="48"/>
      <c r="K27" s="48"/>
      <c r="L27" s="48"/>
      <c r="M27" s="48"/>
      <c r="N27" s="48"/>
      <c r="O27" s="48"/>
      <c r="P27" s="51">
        <v>10</v>
      </c>
      <c r="Q27" s="51"/>
      <c r="R27" s="51"/>
      <c r="S27" s="51"/>
      <c r="T27" s="50" t="s">
        <v>68</v>
      </c>
      <c r="U27" s="50"/>
      <c r="V27" s="50"/>
      <c r="W27" s="51" t="s">
        <v>23</v>
      </c>
      <c r="X27" s="51"/>
      <c r="Y27" s="51"/>
      <c r="Z27" s="51"/>
      <c r="AA27" s="51"/>
      <c r="AB27" s="52" t="s">
        <v>23</v>
      </c>
      <c r="AC27" s="52"/>
      <c r="AD27" s="52"/>
      <c r="AE27" s="52"/>
      <c r="AF27" s="52"/>
      <c r="AG27" s="52"/>
      <c r="AH27" s="52"/>
      <c r="AI27" s="53"/>
    </row>
    <row r="28" spans="1:39" ht="16" customHeight="1" x14ac:dyDescent="0.2">
      <c r="A28" s="47" t="s">
        <v>176</v>
      </c>
      <c r="B28" s="48"/>
      <c r="C28" s="48"/>
      <c r="D28" s="48"/>
      <c r="E28" s="48"/>
      <c r="F28" s="48"/>
      <c r="G28" s="48"/>
      <c r="H28" s="48"/>
      <c r="I28" s="48"/>
      <c r="J28" s="48"/>
      <c r="K28" s="48"/>
      <c r="L28" s="48"/>
      <c r="M28" s="48"/>
      <c r="N28" s="48"/>
      <c r="O28" s="48"/>
      <c r="P28" s="51"/>
      <c r="Q28" s="51"/>
      <c r="R28" s="51"/>
      <c r="S28" s="51"/>
      <c r="T28" s="50"/>
      <c r="U28" s="50"/>
      <c r="V28" s="50"/>
      <c r="W28" s="51"/>
      <c r="X28" s="51"/>
      <c r="Y28" s="51"/>
      <c r="Z28" s="51"/>
      <c r="AA28" s="51"/>
      <c r="AB28" s="52"/>
      <c r="AC28" s="52"/>
      <c r="AD28" s="52"/>
      <c r="AE28" s="52"/>
      <c r="AF28" s="52"/>
      <c r="AG28" s="52"/>
      <c r="AH28" s="52"/>
      <c r="AI28" s="53"/>
    </row>
    <row r="29" spans="1:39" ht="16" customHeight="1" x14ac:dyDescent="0.2">
      <c r="A29" s="47" t="s">
        <v>26</v>
      </c>
      <c r="B29" s="48"/>
      <c r="C29" s="48"/>
      <c r="D29" s="48"/>
      <c r="E29" s="48"/>
      <c r="F29" s="48"/>
      <c r="G29" s="48"/>
      <c r="H29" s="48"/>
      <c r="I29" s="48"/>
      <c r="J29" s="48"/>
      <c r="K29" s="48"/>
      <c r="L29" s="48"/>
      <c r="M29" s="48"/>
      <c r="N29" s="48"/>
      <c r="O29" s="48"/>
      <c r="P29" s="49">
        <v>0.3</v>
      </c>
      <c r="Q29" s="49"/>
      <c r="R29" s="49"/>
      <c r="S29" s="49"/>
      <c r="T29" s="50" t="s">
        <v>35</v>
      </c>
      <c r="U29" s="50"/>
      <c r="V29" s="50"/>
      <c r="W29" s="51">
        <v>8500</v>
      </c>
      <c r="X29" s="51"/>
      <c r="Y29" s="51"/>
      <c r="Z29" s="51"/>
      <c r="AA29" s="51"/>
      <c r="AB29" s="52">
        <f>W29*P29</f>
        <v>2550</v>
      </c>
      <c r="AC29" s="52"/>
      <c r="AD29" s="52"/>
      <c r="AE29" s="52"/>
      <c r="AF29" s="52"/>
      <c r="AG29" s="52"/>
      <c r="AH29" s="52"/>
      <c r="AI29" s="53"/>
    </row>
    <row r="30" spans="1:39" ht="16" customHeight="1" x14ac:dyDescent="0.2">
      <c r="A30" s="47" t="s">
        <v>28</v>
      </c>
      <c r="B30" s="48"/>
      <c r="C30" s="48"/>
      <c r="D30" s="48"/>
      <c r="E30" s="48"/>
      <c r="F30" s="48"/>
      <c r="G30" s="48"/>
      <c r="H30" s="48"/>
      <c r="I30" s="48"/>
      <c r="J30" s="48"/>
      <c r="K30" s="48"/>
      <c r="L30" s="48"/>
      <c r="M30" s="48"/>
      <c r="N30" s="48"/>
      <c r="O30" s="48"/>
      <c r="P30" s="51">
        <v>1</v>
      </c>
      <c r="Q30" s="51"/>
      <c r="R30" s="51"/>
      <c r="S30" s="51"/>
      <c r="T30" s="50" t="s">
        <v>29</v>
      </c>
      <c r="U30" s="50"/>
      <c r="V30" s="50"/>
      <c r="W30" s="51">
        <v>20000</v>
      </c>
      <c r="X30" s="51"/>
      <c r="Y30" s="51"/>
      <c r="Z30" s="51"/>
      <c r="AA30" s="51"/>
      <c r="AB30" s="52">
        <f>W30*P30</f>
        <v>20000</v>
      </c>
      <c r="AC30" s="52"/>
      <c r="AD30" s="52"/>
      <c r="AE30" s="52"/>
      <c r="AF30" s="52"/>
      <c r="AG30" s="52"/>
      <c r="AH30" s="52"/>
      <c r="AI30" s="53"/>
    </row>
    <row r="31" spans="1:39" ht="16" customHeight="1" x14ac:dyDescent="0.2">
      <c r="A31" s="73" t="s">
        <v>76</v>
      </c>
      <c r="B31" s="74"/>
      <c r="C31" s="74"/>
      <c r="D31" s="74"/>
      <c r="E31" s="74"/>
      <c r="F31" s="74"/>
      <c r="G31" s="74"/>
      <c r="H31" s="74"/>
      <c r="I31" s="74"/>
      <c r="J31" s="74"/>
      <c r="K31" s="74"/>
      <c r="L31" s="74"/>
      <c r="M31" s="74"/>
      <c r="N31" s="74"/>
      <c r="O31" s="74"/>
      <c r="P31" s="49"/>
      <c r="Q31" s="49"/>
      <c r="R31" s="49"/>
      <c r="S31" s="49"/>
      <c r="T31" s="50"/>
      <c r="U31" s="50"/>
      <c r="V31" s="50"/>
      <c r="W31" s="51"/>
      <c r="X31" s="51"/>
      <c r="Y31" s="51"/>
      <c r="Z31" s="51"/>
      <c r="AA31" s="51"/>
      <c r="AB31" s="52"/>
      <c r="AC31" s="52"/>
      <c r="AD31" s="52"/>
      <c r="AE31" s="52"/>
      <c r="AF31" s="52"/>
      <c r="AG31" s="52"/>
      <c r="AH31" s="52"/>
      <c r="AI31" s="53"/>
    </row>
    <row r="32" spans="1:39" ht="16" customHeight="1" x14ac:dyDescent="0.2">
      <c r="A32" s="47"/>
      <c r="B32" s="48"/>
      <c r="C32" s="48"/>
      <c r="D32" s="48"/>
      <c r="E32" s="48"/>
      <c r="F32" s="48"/>
      <c r="G32" s="48"/>
      <c r="H32" s="48"/>
      <c r="I32" s="48"/>
      <c r="J32" s="48"/>
      <c r="K32" s="48"/>
      <c r="L32" s="48"/>
      <c r="M32" s="48"/>
      <c r="N32" s="48"/>
      <c r="O32" s="48"/>
      <c r="P32" s="51"/>
      <c r="Q32" s="51"/>
      <c r="R32" s="51"/>
      <c r="S32" s="51"/>
      <c r="T32" s="50"/>
      <c r="U32" s="50"/>
      <c r="V32" s="50"/>
      <c r="W32" s="51"/>
      <c r="X32" s="51"/>
      <c r="Y32" s="51"/>
      <c r="Z32" s="51"/>
      <c r="AA32" s="51"/>
      <c r="AB32" s="52"/>
      <c r="AC32" s="52"/>
      <c r="AD32" s="52"/>
      <c r="AE32" s="52"/>
      <c r="AF32" s="52"/>
      <c r="AG32" s="52"/>
      <c r="AH32" s="52"/>
      <c r="AI32" s="53"/>
      <c r="AK32" s="11"/>
      <c r="AM32" s="10"/>
    </row>
    <row r="33" spans="1:35" ht="16" customHeight="1" x14ac:dyDescent="0.2">
      <c r="A33" s="47"/>
      <c r="B33" s="48"/>
      <c r="C33" s="48"/>
      <c r="D33" s="48"/>
      <c r="E33" s="48"/>
      <c r="F33" s="48"/>
      <c r="G33" s="48"/>
      <c r="H33" s="48"/>
      <c r="I33" s="48"/>
      <c r="J33" s="48"/>
      <c r="K33" s="48"/>
      <c r="L33" s="48"/>
      <c r="M33" s="48"/>
      <c r="N33" s="48"/>
      <c r="O33" s="48"/>
      <c r="P33" s="49"/>
      <c r="Q33" s="49"/>
      <c r="R33" s="49"/>
      <c r="S33" s="49"/>
      <c r="T33" s="50"/>
      <c r="U33" s="50"/>
      <c r="V33" s="50"/>
      <c r="W33" s="51"/>
      <c r="X33" s="51"/>
      <c r="Y33" s="51"/>
      <c r="Z33" s="51"/>
      <c r="AA33" s="51"/>
      <c r="AB33" s="52"/>
      <c r="AC33" s="52"/>
      <c r="AD33" s="52"/>
      <c r="AE33" s="52"/>
      <c r="AF33" s="52"/>
      <c r="AG33" s="52"/>
      <c r="AH33" s="52"/>
      <c r="AI33" s="53"/>
    </row>
    <row r="34" spans="1:35" ht="16" customHeight="1" x14ac:dyDescent="0.2">
      <c r="A34" s="47"/>
      <c r="B34" s="48"/>
      <c r="C34" s="48"/>
      <c r="D34" s="48"/>
      <c r="E34" s="48"/>
      <c r="F34" s="48"/>
      <c r="G34" s="48"/>
      <c r="H34" s="48"/>
      <c r="I34" s="48"/>
      <c r="J34" s="48"/>
      <c r="K34" s="48"/>
      <c r="L34" s="48"/>
      <c r="M34" s="48"/>
      <c r="N34" s="48"/>
      <c r="O34" s="48"/>
      <c r="P34" s="51"/>
      <c r="Q34" s="51"/>
      <c r="R34" s="51"/>
      <c r="S34" s="51"/>
      <c r="T34" s="50"/>
      <c r="U34" s="50"/>
      <c r="V34" s="50"/>
      <c r="W34" s="51"/>
      <c r="X34" s="51"/>
      <c r="Y34" s="51"/>
      <c r="Z34" s="51"/>
      <c r="AA34" s="51"/>
      <c r="AB34" s="52"/>
      <c r="AC34" s="52"/>
      <c r="AD34" s="52"/>
      <c r="AE34" s="52"/>
      <c r="AF34" s="52"/>
      <c r="AG34" s="52"/>
      <c r="AH34" s="52"/>
      <c r="AI34" s="53"/>
    </row>
    <row r="35" spans="1:35" ht="16" customHeight="1" x14ac:dyDescent="0.2">
      <c r="A35" s="47"/>
      <c r="B35" s="48"/>
      <c r="C35" s="48"/>
      <c r="D35" s="48"/>
      <c r="E35" s="48"/>
      <c r="F35" s="48"/>
      <c r="G35" s="48"/>
      <c r="H35" s="48"/>
      <c r="I35" s="48"/>
      <c r="J35" s="48"/>
      <c r="K35" s="48"/>
      <c r="L35" s="48"/>
      <c r="M35" s="48"/>
      <c r="N35" s="48"/>
      <c r="O35" s="48"/>
      <c r="P35" s="51"/>
      <c r="Q35" s="51"/>
      <c r="R35" s="51"/>
      <c r="S35" s="51"/>
      <c r="T35" s="50"/>
      <c r="U35" s="50"/>
      <c r="V35" s="50"/>
      <c r="W35" s="51"/>
      <c r="X35" s="51"/>
      <c r="Y35" s="51"/>
      <c r="Z35" s="51"/>
      <c r="AA35" s="51"/>
      <c r="AB35" s="52"/>
      <c r="AC35" s="52"/>
      <c r="AD35" s="52"/>
      <c r="AE35" s="52"/>
      <c r="AF35" s="52"/>
      <c r="AG35" s="52"/>
      <c r="AH35" s="52"/>
      <c r="AI35" s="53"/>
    </row>
    <row r="36" spans="1:35" ht="16" customHeight="1" x14ac:dyDescent="0.2">
      <c r="A36" s="47"/>
      <c r="B36" s="48"/>
      <c r="C36" s="48"/>
      <c r="D36" s="48"/>
      <c r="E36" s="48"/>
      <c r="F36" s="48"/>
      <c r="G36" s="48"/>
      <c r="H36" s="48"/>
      <c r="I36" s="48"/>
      <c r="J36" s="48"/>
      <c r="K36" s="48"/>
      <c r="L36" s="48"/>
      <c r="M36" s="48"/>
      <c r="N36" s="48"/>
      <c r="O36" s="48"/>
      <c r="P36" s="51"/>
      <c r="Q36" s="51"/>
      <c r="R36" s="51"/>
      <c r="S36" s="51"/>
      <c r="T36" s="50"/>
      <c r="U36" s="50"/>
      <c r="V36" s="50"/>
      <c r="W36" s="51"/>
      <c r="X36" s="51"/>
      <c r="Y36" s="51"/>
      <c r="Z36" s="51"/>
      <c r="AA36" s="51"/>
      <c r="AB36" s="52"/>
      <c r="AC36" s="52"/>
      <c r="AD36" s="52"/>
      <c r="AE36" s="52"/>
      <c r="AF36" s="52"/>
      <c r="AG36" s="52"/>
      <c r="AH36" s="52"/>
      <c r="AI36" s="53"/>
    </row>
    <row r="37" spans="1:35" ht="16" customHeight="1" x14ac:dyDescent="0.2">
      <c r="A37" s="47"/>
      <c r="B37" s="48"/>
      <c r="C37" s="48"/>
      <c r="D37" s="48"/>
      <c r="E37" s="48"/>
      <c r="F37" s="48"/>
      <c r="G37" s="48"/>
      <c r="H37" s="48"/>
      <c r="I37" s="48"/>
      <c r="J37" s="48"/>
      <c r="K37" s="48"/>
      <c r="L37" s="48"/>
      <c r="M37" s="48"/>
      <c r="N37" s="48"/>
      <c r="O37" s="48"/>
      <c r="P37" s="51"/>
      <c r="Q37" s="51"/>
      <c r="R37" s="51"/>
      <c r="S37" s="51"/>
      <c r="T37" s="50"/>
      <c r="U37" s="50"/>
      <c r="V37" s="50"/>
      <c r="W37" s="51"/>
      <c r="X37" s="51"/>
      <c r="Y37" s="51"/>
      <c r="Z37" s="51"/>
      <c r="AA37" s="51"/>
      <c r="AB37" s="52"/>
      <c r="AC37" s="52"/>
      <c r="AD37" s="52"/>
      <c r="AE37" s="52"/>
      <c r="AF37" s="52"/>
      <c r="AG37" s="52"/>
      <c r="AH37" s="52"/>
      <c r="AI37" s="53"/>
    </row>
    <row r="38" spans="1:35" ht="16" customHeight="1" x14ac:dyDescent="0.2">
      <c r="A38" s="73"/>
      <c r="B38" s="74"/>
      <c r="C38" s="74"/>
      <c r="D38" s="74"/>
      <c r="E38" s="74"/>
      <c r="F38" s="74"/>
      <c r="G38" s="74"/>
      <c r="H38" s="74"/>
      <c r="I38" s="74"/>
      <c r="J38" s="74"/>
      <c r="K38" s="74"/>
      <c r="L38" s="74"/>
      <c r="M38" s="74"/>
      <c r="N38" s="74"/>
      <c r="O38" s="74"/>
      <c r="P38" s="51"/>
      <c r="Q38" s="51"/>
      <c r="R38" s="51"/>
      <c r="S38" s="51"/>
      <c r="T38" s="50"/>
      <c r="U38" s="50"/>
      <c r="V38" s="50"/>
      <c r="W38" s="51"/>
      <c r="X38" s="51"/>
      <c r="Y38" s="51"/>
      <c r="Z38" s="51"/>
      <c r="AA38" s="51"/>
      <c r="AB38" s="52"/>
      <c r="AC38" s="52"/>
      <c r="AD38" s="52"/>
      <c r="AE38" s="52"/>
      <c r="AF38" s="52"/>
      <c r="AG38" s="52"/>
      <c r="AH38" s="52"/>
      <c r="AI38" s="53"/>
    </row>
    <row r="39" spans="1:35" ht="16" customHeight="1" x14ac:dyDescent="0.2">
      <c r="A39" s="75"/>
      <c r="B39" s="76"/>
      <c r="C39" s="76"/>
      <c r="D39" s="76"/>
      <c r="E39" s="76"/>
      <c r="F39" s="76"/>
      <c r="G39" s="76"/>
      <c r="H39" s="76"/>
      <c r="I39" s="76"/>
      <c r="J39" s="76"/>
      <c r="K39" s="76"/>
      <c r="L39" s="76"/>
      <c r="M39" s="76"/>
      <c r="N39" s="76"/>
      <c r="O39" s="76"/>
      <c r="P39" s="77"/>
      <c r="Q39" s="77"/>
      <c r="R39" s="77"/>
      <c r="S39" s="77"/>
      <c r="T39" s="50"/>
      <c r="U39" s="50"/>
      <c r="V39" s="50"/>
      <c r="W39" s="51"/>
      <c r="X39" s="51"/>
      <c r="Y39" s="51"/>
      <c r="Z39" s="51"/>
      <c r="AA39" s="51"/>
      <c r="AB39" s="78"/>
      <c r="AC39" s="78"/>
      <c r="AD39" s="78"/>
      <c r="AE39" s="78"/>
      <c r="AF39" s="78"/>
      <c r="AG39" s="78"/>
      <c r="AH39" s="78"/>
      <c r="AI39" s="79"/>
    </row>
    <row r="40" spans="1:35" ht="16" customHeight="1" x14ac:dyDescent="0.2">
      <c r="P40" s="46" t="s">
        <v>15</v>
      </c>
      <c r="Q40" s="46"/>
      <c r="R40" s="46"/>
      <c r="S40" s="46"/>
      <c r="T40" s="46"/>
      <c r="U40" s="46"/>
      <c r="V40" s="46"/>
      <c r="W40" s="46"/>
      <c r="X40" s="46"/>
      <c r="Y40" s="46"/>
      <c r="Z40" s="46"/>
      <c r="AA40" s="46"/>
      <c r="AB40" s="80">
        <f>SUM(AB20:AI39)</f>
        <v>57350</v>
      </c>
      <c r="AC40" s="80"/>
      <c r="AD40" s="80"/>
      <c r="AE40" s="80"/>
      <c r="AF40" s="80"/>
      <c r="AG40" s="80"/>
      <c r="AH40" s="80"/>
      <c r="AI40" s="81"/>
    </row>
    <row r="41" spans="1:35" ht="16" customHeight="1" x14ac:dyDescent="0.2">
      <c r="P41" s="46" t="s">
        <v>16</v>
      </c>
      <c r="Q41" s="46"/>
      <c r="R41" s="46"/>
      <c r="S41" s="46"/>
      <c r="T41" s="46"/>
      <c r="U41" s="46"/>
      <c r="V41" s="46"/>
      <c r="W41" s="46"/>
      <c r="X41" s="46"/>
      <c r="Y41" s="46"/>
      <c r="Z41" s="46"/>
      <c r="AA41" s="46"/>
      <c r="AB41" s="71">
        <f>AB40*10%</f>
        <v>5735</v>
      </c>
      <c r="AC41" s="71"/>
      <c r="AD41" s="71"/>
      <c r="AE41" s="71"/>
      <c r="AF41" s="71"/>
      <c r="AG41" s="71"/>
      <c r="AH41" s="71"/>
      <c r="AI41" s="72"/>
    </row>
    <row r="42" spans="1:35" ht="16" customHeight="1" x14ac:dyDescent="0.2">
      <c r="P42" s="46" t="s">
        <v>17</v>
      </c>
      <c r="Q42" s="46"/>
      <c r="R42" s="46"/>
      <c r="S42" s="46"/>
      <c r="T42" s="46"/>
      <c r="U42" s="46"/>
      <c r="V42" s="46"/>
      <c r="W42" s="46"/>
      <c r="X42" s="46"/>
      <c r="Y42" s="46"/>
      <c r="Z42" s="46"/>
      <c r="AA42" s="46"/>
      <c r="AB42" s="88">
        <f>AB40+AB41</f>
        <v>63085</v>
      </c>
      <c r="AC42" s="88"/>
      <c r="AD42" s="88"/>
      <c r="AE42" s="88"/>
      <c r="AF42" s="88"/>
      <c r="AG42" s="88"/>
      <c r="AH42" s="88"/>
      <c r="AI42" s="89"/>
    </row>
    <row r="43" spans="1:35" ht="16" customHeight="1" x14ac:dyDescent="0.2"/>
    <row r="44" spans="1:35" ht="16" customHeight="1" x14ac:dyDescent="0.2">
      <c r="A44" s="90" t="s">
        <v>18</v>
      </c>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2"/>
    </row>
    <row r="45" spans="1:35" ht="16" customHeight="1" x14ac:dyDescent="0.2">
      <c r="A45" s="82" t="s">
        <v>166</v>
      </c>
      <c r="B45" s="83"/>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4"/>
    </row>
    <row r="46" spans="1:35" ht="16" customHeight="1" x14ac:dyDescent="0.2">
      <c r="A46" s="82" t="s">
        <v>167</v>
      </c>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4"/>
    </row>
    <row r="47" spans="1:35" ht="16" customHeight="1" x14ac:dyDescent="0.2">
      <c r="A47" s="82"/>
      <c r="B47" s="83"/>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4"/>
    </row>
    <row r="48" spans="1:35" ht="16" customHeight="1" x14ac:dyDescent="0.2">
      <c r="A48" s="82"/>
      <c r="B48" s="83"/>
      <c r="C48" s="83"/>
      <c r="D48" s="83"/>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4"/>
    </row>
    <row r="49" spans="1:35" ht="16" customHeight="1" x14ac:dyDescent="0.2">
      <c r="A49" s="85"/>
      <c r="B49" s="86"/>
      <c r="C49" s="86"/>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7"/>
    </row>
    <row r="50" spans="1:35" ht="16" customHeight="1" x14ac:dyDescent="0.2"/>
    <row r="51" spans="1:35" ht="15" customHeight="1" x14ac:dyDescent="0.2"/>
    <row r="52" spans="1:35" ht="15" customHeight="1" x14ac:dyDescent="0.2"/>
    <row r="53" spans="1:35" ht="15" customHeight="1" x14ac:dyDescent="0.2"/>
    <row r="54" spans="1:35" ht="15" customHeight="1" x14ac:dyDescent="0.2"/>
  </sheetData>
  <mergeCells count="141">
    <mergeCell ref="A49:AI49"/>
    <mergeCell ref="A44:AI44"/>
    <mergeCell ref="A45:AI45"/>
    <mergeCell ref="A46:AI46"/>
    <mergeCell ref="A47:AI47"/>
    <mergeCell ref="A48:AI48"/>
    <mergeCell ref="P40:AA40"/>
    <mergeCell ref="AB40:AI40"/>
    <mergeCell ref="P41:AA41"/>
    <mergeCell ref="AB41:AI41"/>
    <mergeCell ref="P42:AA42"/>
    <mergeCell ref="AB42:AI42"/>
    <mergeCell ref="A38:O38"/>
    <mergeCell ref="P38:S38"/>
    <mergeCell ref="T38:V38"/>
    <mergeCell ref="W38:AA38"/>
    <mergeCell ref="AB38:AI38"/>
    <mergeCell ref="A39:O39"/>
    <mergeCell ref="P39:S39"/>
    <mergeCell ref="T39:V39"/>
    <mergeCell ref="W39:AA39"/>
    <mergeCell ref="AB39:AI39"/>
    <mergeCell ref="A36:O36"/>
    <mergeCell ref="P36:S36"/>
    <mergeCell ref="T36:V36"/>
    <mergeCell ref="W36:AA36"/>
    <mergeCell ref="AB36:AI36"/>
    <mergeCell ref="A37:O37"/>
    <mergeCell ref="P37:S37"/>
    <mergeCell ref="T37:V37"/>
    <mergeCell ref="W37:AA37"/>
    <mergeCell ref="AB37:AI37"/>
    <mergeCell ref="A34:O34"/>
    <mergeCell ref="P34:S34"/>
    <mergeCell ref="T34:V34"/>
    <mergeCell ref="W34:AA34"/>
    <mergeCell ref="AB34:AI34"/>
    <mergeCell ref="A35:O35"/>
    <mergeCell ref="P35:S35"/>
    <mergeCell ref="T35:V35"/>
    <mergeCell ref="W35:AA35"/>
    <mergeCell ref="AB35:AI35"/>
    <mergeCell ref="A32:O32"/>
    <mergeCell ref="P32:S32"/>
    <mergeCell ref="T32:V32"/>
    <mergeCell ref="W32:AA32"/>
    <mergeCell ref="AB32:AI32"/>
    <mergeCell ref="A33:O33"/>
    <mergeCell ref="P33:S33"/>
    <mergeCell ref="T33:V33"/>
    <mergeCell ref="W33:AA33"/>
    <mergeCell ref="AB33:AI33"/>
    <mergeCell ref="A30:O30"/>
    <mergeCell ref="P30:S30"/>
    <mergeCell ref="T30:V30"/>
    <mergeCell ref="W30:AA30"/>
    <mergeCell ref="AB30:AI30"/>
    <mergeCell ref="A31:O31"/>
    <mergeCell ref="P31:S31"/>
    <mergeCell ref="T31:V31"/>
    <mergeCell ref="W31:AA31"/>
    <mergeCell ref="AB31:AI31"/>
    <mergeCell ref="A29:O29"/>
    <mergeCell ref="P29:S29"/>
    <mergeCell ref="T29:V29"/>
    <mergeCell ref="W29:AA29"/>
    <mergeCell ref="AB29:AI29"/>
    <mergeCell ref="A28:O28"/>
    <mergeCell ref="P28:S28"/>
    <mergeCell ref="T28:V28"/>
    <mergeCell ref="W28:AA28"/>
    <mergeCell ref="AB28:AI28"/>
    <mergeCell ref="A27:O27"/>
    <mergeCell ref="P27:S27"/>
    <mergeCell ref="T27:V27"/>
    <mergeCell ref="W27:AA27"/>
    <mergeCell ref="AB27:AI27"/>
    <mergeCell ref="A25:O25"/>
    <mergeCell ref="P25:S25"/>
    <mergeCell ref="T25:V25"/>
    <mergeCell ref="W25:AA25"/>
    <mergeCell ref="AB25:AI25"/>
    <mergeCell ref="A26:O26"/>
    <mergeCell ref="P26:S26"/>
    <mergeCell ref="T26:V26"/>
    <mergeCell ref="W26:AA26"/>
    <mergeCell ref="AB26:AI26"/>
    <mergeCell ref="A22:O22"/>
    <mergeCell ref="P22:S22"/>
    <mergeCell ref="T22:V22"/>
    <mergeCell ref="W22:AA22"/>
    <mergeCell ref="AB22:AI22"/>
    <mergeCell ref="A24:O24"/>
    <mergeCell ref="P24:S24"/>
    <mergeCell ref="T24:V24"/>
    <mergeCell ref="W24:AA24"/>
    <mergeCell ref="AB24:AI24"/>
    <mergeCell ref="AB23:AI23"/>
    <mergeCell ref="W23:AA23"/>
    <mergeCell ref="T23:V23"/>
    <mergeCell ref="P23:S23"/>
    <mergeCell ref="A23:O23"/>
    <mergeCell ref="A20:O20"/>
    <mergeCell ref="P20:S20"/>
    <mergeCell ref="T20:V20"/>
    <mergeCell ref="W20:AA20"/>
    <mergeCell ref="AB20:AI20"/>
    <mergeCell ref="A21:O21"/>
    <mergeCell ref="P21:S21"/>
    <mergeCell ref="T21:V21"/>
    <mergeCell ref="W21:AA21"/>
    <mergeCell ref="AB21:AI21"/>
    <mergeCell ref="A18:O18"/>
    <mergeCell ref="P18:S18"/>
    <mergeCell ref="T18:V18"/>
    <mergeCell ref="W18:AA18"/>
    <mergeCell ref="AB18:AI18"/>
    <mergeCell ref="A19:O19"/>
    <mergeCell ref="P19:S19"/>
    <mergeCell ref="T19:V19"/>
    <mergeCell ref="W19:AA19"/>
    <mergeCell ref="AB19:AI19"/>
    <mergeCell ref="A1:AI2"/>
    <mergeCell ref="A4:N5"/>
    <mergeCell ref="O4:Q5"/>
    <mergeCell ref="Z4:AI4"/>
    <mergeCell ref="A7:G8"/>
    <mergeCell ref="H7:Q8"/>
    <mergeCell ref="X9:AI9"/>
    <mergeCell ref="A10:D10"/>
    <mergeCell ref="E10:Q10"/>
    <mergeCell ref="A11:D11"/>
    <mergeCell ref="E11:Q11"/>
    <mergeCell ref="A12:D12"/>
    <mergeCell ref="E12:Q12"/>
    <mergeCell ref="Y12:AB12"/>
    <mergeCell ref="AC12:AF12"/>
    <mergeCell ref="E13:Q15"/>
    <mergeCell ref="Y13:AB15"/>
    <mergeCell ref="AC13:AF15"/>
    <mergeCell ref="A14:D14"/>
  </mergeCells>
  <phoneticPr fontId="15"/>
  <printOptions horizontalCentered="1"/>
  <pageMargins left="0.82677165354330717" right="0.59055118110236227" top="0.59055118110236227" bottom="0.35433070866141736" header="0.31496062992125984" footer="0.31496062992125984"/>
  <pageSetup paperSize="9" scale="7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A2849-AB69-469D-B7F3-C8F61E2E49D4}">
  <sheetPr>
    <pageSetUpPr fitToPage="1"/>
  </sheetPr>
  <dimension ref="A1:AM51"/>
  <sheetViews>
    <sheetView topLeftCell="A22" zoomScaleNormal="100" workbookViewId="0">
      <selection activeCell="AP32" sqref="AP32"/>
    </sheetView>
  </sheetViews>
  <sheetFormatPr defaultRowHeight="13" x14ac:dyDescent="0.2"/>
  <cols>
    <col min="1" max="36" width="2.453125" customWidth="1"/>
    <col min="37" max="37" width="25.26953125" bestFit="1" customWidth="1"/>
    <col min="38" max="38" width="2.453125" customWidth="1"/>
  </cols>
  <sheetData>
    <row r="1" spans="1:37" ht="20.25" customHeight="1" x14ac:dyDescent="0.2">
      <c r="A1" s="13" t="s">
        <v>51</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row>
    <row r="2" spans="1:37" ht="20.25" customHeight="1" x14ac:dyDescent="0.2">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K2" t="s">
        <v>21</v>
      </c>
    </row>
    <row r="3" spans="1:37"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7" ht="17.25" customHeight="1" x14ac:dyDescent="0.2">
      <c r="A4" s="15" t="s">
        <v>33</v>
      </c>
      <c r="B4" s="15"/>
      <c r="C4" s="15"/>
      <c r="D4" s="15"/>
      <c r="E4" s="15"/>
      <c r="F4" s="15"/>
      <c r="G4" s="15"/>
      <c r="H4" s="15"/>
      <c r="I4" s="15"/>
      <c r="J4" s="15"/>
      <c r="K4" s="15"/>
      <c r="L4" s="15"/>
      <c r="M4" s="15"/>
      <c r="N4" s="15"/>
      <c r="O4" s="17" t="s">
        <v>0</v>
      </c>
      <c r="P4" s="17"/>
      <c r="Q4" s="17"/>
      <c r="R4" s="1"/>
      <c r="S4" s="1"/>
      <c r="T4" s="1"/>
      <c r="U4" s="1"/>
      <c r="V4" s="1"/>
      <c r="W4" s="1"/>
      <c r="X4" s="1"/>
      <c r="Y4" s="1"/>
      <c r="Z4" s="19">
        <v>45314</v>
      </c>
      <c r="AA4" s="19"/>
      <c r="AB4" s="19"/>
      <c r="AC4" s="19"/>
      <c r="AD4" s="19"/>
      <c r="AE4" s="19"/>
      <c r="AF4" s="19"/>
      <c r="AG4" s="19"/>
      <c r="AH4" s="19"/>
      <c r="AI4" s="19"/>
      <c r="AK4" t="s">
        <v>32</v>
      </c>
    </row>
    <row r="5" spans="1:37" ht="14.25" customHeight="1" thickBot="1" x14ac:dyDescent="0.25">
      <c r="A5" s="16"/>
      <c r="B5" s="16"/>
      <c r="C5" s="16"/>
      <c r="D5" s="16"/>
      <c r="E5" s="16"/>
      <c r="F5" s="16"/>
      <c r="G5" s="16"/>
      <c r="H5" s="16"/>
      <c r="I5" s="16"/>
      <c r="J5" s="16"/>
      <c r="K5" s="16"/>
      <c r="L5" s="16"/>
      <c r="M5" s="16"/>
      <c r="N5" s="16"/>
      <c r="O5" s="18"/>
      <c r="P5" s="18"/>
      <c r="Q5" s="18"/>
      <c r="R5" s="1"/>
      <c r="S5" s="1"/>
      <c r="T5" s="1"/>
      <c r="U5" s="1"/>
      <c r="V5" s="1"/>
      <c r="W5" s="1"/>
      <c r="X5" s="1"/>
      <c r="Y5" s="1"/>
    </row>
    <row r="6" spans="1:37" ht="16.5" x14ac:dyDescent="0.2">
      <c r="A6" s="2"/>
      <c r="B6" s="2"/>
      <c r="C6" s="2"/>
      <c r="D6" s="2"/>
      <c r="E6" s="2"/>
      <c r="F6" s="2"/>
      <c r="G6" s="2"/>
      <c r="H6" s="2"/>
      <c r="I6" s="2"/>
      <c r="J6" s="2"/>
      <c r="K6" s="2"/>
      <c r="L6" s="2"/>
      <c r="M6" s="2"/>
      <c r="N6" s="2"/>
      <c r="O6" s="2"/>
      <c r="P6" s="2"/>
      <c r="Q6" s="2"/>
      <c r="R6" s="1"/>
      <c r="S6" s="1"/>
      <c r="T6" s="1"/>
      <c r="U6" s="1"/>
      <c r="V6" s="1"/>
      <c r="W6" s="1"/>
      <c r="X6" s="1"/>
      <c r="Y6" s="1"/>
    </row>
    <row r="7" spans="1:37" ht="12.75" customHeight="1" x14ac:dyDescent="0.2">
      <c r="A7" s="20" t="s">
        <v>19</v>
      </c>
      <c r="B7" s="20"/>
      <c r="C7" s="20"/>
      <c r="D7" s="20"/>
      <c r="E7" s="20"/>
      <c r="F7" s="20"/>
      <c r="G7" s="20"/>
      <c r="H7" s="22">
        <f>AB34</f>
        <v>106700</v>
      </c>
      <c r="I7" s="23"/>
      <c r="J7" s="23"/>
      <c r="K7" s="23"/>
      <c r="L7" s="23"/>
      <c r="M7" s="23"/>
      <c r="N7" s="23"/>
      <c r="O7" s="23"/>
      <c r="P7" s="23"/>
      <c r="Q7" s="23"/>
      <c r="R7" s="1"/>
      <c r="S7" s="1"/>
      <c r="T7" s="1"/>
      <c r="U7" s="1"/>
      <c r="V7" s="1"/>
      <c r="W7" s="1"/>
      <c r="X7" s="1"/>
      <c r="Y7" s="1"/>
      <c r="Z7" s="1"/>
      <c r="AA7" s="1"/>
      <c r="AB7" s="1"/>
      <c r="AC7" s="1"/>
      <c r="AD7" s="1"/>
      <c r="AE7" s="1"/>
      <c r="AF7" s="1"/>
      <c r="AG7" s="1"/>
      <c r="AH7" s="1"/>
      <c r="AI7" s="1"/>
    </row>
    <row r="8" spans="1:37" ht="13.15" customHeight="1" thickBot="1" x14ac:dyDescent="0.25">
      <c r="A8" s="21"/>
      <c r="B8" s="21"/>
      <c r="C8" s="21"/>
      <c r="D8" s="21"/>
      <c r="E8" s="21"/>
      <c r="F8" s="21"/>
      <c r="G8" s="21"/>
      <c r="H8" s="24"/>
      <c r="I8" s="24"/>
      <c r="J8" s="24"/>
      <c r="K8" s="24"/>
      <c r="L8" s="24"/>
      <c r="M8" s="24"/>
      <c r="N8" s="24"/>
      <c r="O8" s="24"/>
      <c r="P8" s="24"/>
      <c r="Q8" s="24"/>
      <c r="R8" s="1" t="s">
        <v>1</v>
      </c>
      <c r="S8" s="1"/>
      <c r="T8" s="1"/>
      <c r="U8" s="1"/>
      <c r="V8" s="1"/>
      <c r="W8" s="1"/>
      <c r="X8" s="1"/>
      <c r="Y8" s="1"/>
      <c r="Z8" s="1"/>
      <c r="AA8" s="1"/>
      <c r="AB8" s="1"/>
      <c r="AC8" s="1"/>
      <c r="AD8" s="1"/>
      <c r="AE8" s="1"/>
      <c r="AF8" s="1"/>
      <c r="AG8" s="1"/>
      <c r="AH8" s="1"/>
      <c r="AI8" s="1"/>
    </row>
    <row r="9" spans="1:37" ht="22.5" customHeight="1" x14ac:dyDescent="0.2">
      <c r="A9" s="3"/>
      <c r="B9" s="3"/>
      <c r="C9" s="3"/>
      <c r="D9" s="3"/>
      <c r="E9" s="3"/>
      <c r="F9" s="3"/>
      <c r="G9" s="3"/>
      <c r="H9" s="3"/>
      <c r="I9" s="3"/>
      <c r="J9" s="3"/>
      <c r="K9" s="3"/>
      <c r="L9" s="3"/>
      <c r="M9" s="3"/>
      <c r="N9" s="3"/>
      <c r="O9" s="3"/>
      <c r="P9" s="3"/>
      <c r="Q9" s="3"/>
      <c r="R9" s="1"/>
      <c r="S9" s="1"/>
      <c r="T9" s="1"/>
      <c r="U9" s="1"/>
      <c r="V9" s="1"/>
      <c r="W9" s="1"/>
      <c r="X9" s="25"/>
      <c r="Y9" s="25"/>
      <c r="Z9" s="25"/>
      <c r="AA9" s="25"/>
      <c r="AB9" s="25"/>
      <c r="AC9" s="25"/>
      <c r="AD9" s="25"/>
      <c r="AE9" s="25"/>
      <c r="AF9" s="25"/>
      <c r="AG9" s="25"/>
      <c r="AH9" s="25"/>
      <c r="AI9" s="25"/>
    </row>
    <row r="10" spans="1:37" ht="15.75" customHeight="1" x14ac:dyDescent="0.2">
      <c r="A10" s="26" t="s">
        <v>2</v>
      </c>
      <c r="B10" s="26"/>
      <c r="C10" s="26"/>
      <c r="D10" s="26"/>
      <c r="E10" s="27" t="s">
        <v>20</v>
      </c>
      <c r="F10" s="27"/>
      <c r="G10" s="27"/>
      <c r="H10" s="27"/>
      <c r="I10" s="27"/>
      <c r="J10" s="27"/>
      <c r="K10" s="27"/>
      <c r="L10" s="27"/>
      <c r="M10" s="27"/>
      <c r="N10" s="27"/>
      <c r="O10" s="27"/>
      <c r="P10" s="27"/>
      <c r="Q10" s="27"/>
      <c r="R10" s="1"/>
      <c r="S10" s="1"/>
      <c r="T10" s="1"/>
      <c r="U10" s="1"/>
      <c r="V10" s="1"/>
      <c r="W10" s="4"/>
      <c r="X10" s="4"/>
      <c r="Y10" s="4"/>
      <c r="Z10" s="4"/>
      <c r="AA10" s="4"/>
      <c r="AB10" s="4"/>
      <c r="AC10" s="4"/>
      <c r="AD10" s="4"/>
      <c r="AE10" s="4"/>
      <c r="AF10" s="4"/>
      <c r="AG10" s="4"/>
      <c r="AH10" s="4"/>
      <c r="AI10" s="4"/>
    </row>
    <row r="11" spans="1:37" ht="15.75" customHeight="1" x14ac:dyDescent="0.2">
      <c r="A11" s="28" t="s">
        <v>3</v>
      </c>
      <c r="B11" s="28"/>
      <c r="C11" s="28"/>
      <c r="D11" s="28"/>
      <c r="E11" s="29" t="s">
        <v>4</v>
      </c>
      <c r="F11" s="29"/>
      <c r="G11" s="29"/>
      <c r="H11" s="29"/>
      <c r="I11" s="29"/>
      <c r="J11" s="29"/>
      <c r="K11" s="29"/>
      <c r="L11" s="29"/>
      <c r="M11" s="29"/>
      <c r="N11" s="29"/>
      <c r="O11" s="29"/>
      <c r="P11" s="29"/>
      <c r="Q11" s="29"/>
      <c r="R11" s="1"/>
      <c r="S11" s="1"/>
      <c r="T11" s="1"/>
      <c r="U11" s="1"/>
      <c r="V11" s="1"/>
      <c r="W11" s="5"/>
      <c r="X11" s="5"/>
      <c r="Y11" s="5"/>
      <c r="Z11" s="6"/>
      <c r="AA11" s="6"/>
      <c r="AB11" s="6"/>
      <c r="AC11" s="6"/>
      <c r="AD11" s="6"/>
      <c r="AE11" s="6"/>
      <c r="AF11" s="6"/>
      <c r="AG11" s="6"/>
      <c r="AH11" s="6"/>
      <c r="AI11" s="6"/>
    </row>
    <row r="12" spans="1:37" ht="15.75" customHeight="1" x14ac:dyDescent="0.2">
      <c r="A12" s="28" t="s">
        <v>5</v>
      </c>
      <c r="B12" s="28"/>
      <c r="C12" s="28"/>
      <c r="D12" s="28"/>
      <c r="E12" s="29" t="s">
        <v>6</v>
      </c>
      <c r="F12" s="29"/>
      <c r="G12" s="29"/>
      <c r="H12" s="29"/>
      <c r="I12" s="29"/>
      <c r="J12" s="29"/>
      <c r="K12" s="29"/>
      <c r="L12" s="29"/>
      <c r="M12" s="29"/>
      <c r="N12" s="29"/>
      <c r="O12" s="29"/>
      <c r="P12" s="29"/>
      <c r="Q12" s="29"/>
      <c r="R12" s="1"/>
      <c r="S12" s="1"/>
      <c r="T12" s="1"/>
      <c r="U12" s="1"/>
      <c r="V12" s="1"/>
      <c r="W12" s="1"/>
      <c r="X12" s="1"/>
      <c r="Y12" s="30" t="s">
        <v>7</v>
      </c>
      <c r="Z12" s="30"/>
      <c r="AA12" s="30"/>
      <c r="AB12" s="30"/>
      <c r="AC12" s="31" t="s">
        <v>8</v>
      </c>
      <c r="AD12" s="32"/>
      <c r="AE12" s="32"/>
      <c r="AF12" s="33"/>
    </row>
    <row r="13" spans="1:37" ht="15.75" customHeight="1" x14ac:dyDescent="0.2">
      <c r="A13" s="7"/>
      <c r="B13" s="7"/>
      <c r="C13" s="7"/>
      <c r="D13" s="7"/>
      <c r="E13" s="34" t="s">
        <v>52</v>
      </c>
      <c r="F13" s="34"/>
      <c r="G13" s="34"/>
      <c r="H13" s="34"/>
      <c r="I13" s="34"/>
      <c r="J13" s="34"/>
      <c r="K13" s="34"/>
      <c r="L13" s="34"/>
      <c r="M13" s="34"/>
      <c r="N13" s="34"/>
      <c r="O13" s="34"/>
      <c r="P13" s="34"/>
      <c r="Q13" s="34"/>
      <c r="R13" s="1"/>
      <c r="S13" s="1"/>
      <c r="T13" s="1"/>
      <c r="U13" s="1"/>
      <c r="V13" s="1"/>
      <c r="W13" s="1"/>
      <c r="X13" s="1"/>
      <c r="Y13" s="36"/>
      <c r="Z13" s="36"/>
      <c r="AA13" s="36"/>
      <c r="AB13" s="36"/>
      <c r="AC13" s="37"/>
      <c r="AD13" s="38"/>
      <c r="AE13" s="38"/>
      <c r="AF13" s="39"/>
    </row>
    <row r="14" spans="1:37" ht="15.75" customHeight="1" x14ac:dyDescent="0.2">
      <c r="A14" s="26" t="s">
        <v>9</v>
      </c>
      <c r="B14" s="26"/>
      <c r="C14" s="26"/>
      <c r="D14" s="26"/>
      <c r="E14" s="34"/>
      <c r="F14" s="34"/>
      <c r="G14" s="34"/>
      <c r="H14" s="34"/>
      <c r="I14" s="34"/>
      <c r="J14" s="34"/>
      <c r="K14" s="34"/>
      <c r="L14" s="34"/>
      <c r="M14" s="34"/>
      <c r="N14" s="34"/>
      <c r="O14" s="34"/>
      <c r="P14" s="34"/>
      <c r="Q14" s="34"/>
      <c r="Y14" s="36"/>
      <c r="Z14" s="36"/>
      <c r="AA14" s="36"/>
      <c r="AB14" s="36"/>
      <c r="AC14" s="40"/>
      <c r="AD14" s="41"/>
      <c r="AE14" s="41"/>
      <c r="AF14" s="42"/>
    </row>
    <row r="15" spans="1:37" ht="15.75" customHeight="1" x14ac:dyDescent="0.2">
      <c r="E15" s="35"/>
      <c r="F15" s="35"/>
      <c r="G15" s="35"/>
      <c r="H15" s="35"/>
      <c r="I15" s="35"/>
      <c r="J15" s="35"/>
      <c r="K15" s="35"/>
      <c r="L15" s="35"/>
      <c r="M15" s="35"/>
      <c r="N15" s="35"/>
      <c r="O15" s="35"/>
      <c r="P15" s="35"/>
      <c r="Q15" s="35"/>
      <c r="Y15" s="36"/>
      <c r="Z15" s="36"/>
      <c r="AA15" s="36"/>
      <c r="AB15" s="36"/>
      <c r="AC15" s="43"/>
      <c r="AD15" s="44"/>
      <c r="AE15" s="44"/>
      <c r="AF15" s="45"/>
    </row>
    <row r="17" spans="1:39"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9" ht="19" customHeight="1" x14ac:dyDescent="0.2">
      <c r="A18" s="46" t="s">
        <v>10</v>
      </c>
      <c r="B18" s="46"/>
      <c r="C18" s="46"/>
      <c r="D18" s="46"/>
      <c r="E18" s="46"/>
      <c r="F18" s="46"/>
      <c r="G18" s="46"/>
      <c r="H18" s="46"/>
      <c r="I18" s="46"/>
      <c r="J18" s="46"/>
      <c r="K18" s="46"/>
      <c r="L18" s="46"/>
      <c r="M18" s="46"/>
      <c r="N18" s="46"/>
      <c r="O18" s="46"/>
      <c r="P18" s="46" t="s">
        <v>11</v>
      </c>
      <c r="Q18" s="46"/>
      <c r="R18" s="46"/>
      <c r="S18" s="46"/>
      <c r="T18" s="46" t="s">
        <v>12</v>
      </c>
      <c r="U18" s="46"/>
      <c r="V18" s="46"/>
      <c r="W18" s="46" t="s">
        <v>13</v>
      </c>
      <c r="X18" s="46"/>
      <c r="Y18" s="46"/>
      <c r="Z18" s="46"/>
      <c r="AA18" s="46"/>
      <c r="AB18" s="46" t="s">
        <v>14</v>
      </c>
      <c r="AC18" s="46"/>
      <c r="AD18" s="46"/>
      <c r="AE18" s="46"/>
      <c r="AF18" s="46"/>
      <c r="AG18" s="46"/>
      <c r="AH18" s="46"/>
      <c r="AI18" s="46"/>
    </row>
    <row r="19" spans="1:39" ht="20" customHeight="1" x14ac:dyDescent="0.2">
      <c r="A19" s="54" t="s">
        <v>25</v>
      </c>
      <c r="B19" s="55"/>
      <c r="C19" s="55"/>
      <c r="D19" s="55"/>
      <c r="E19" s="55"/>
      <c r="F19" s="55"/>
      <c r="G19" s="55"/>
      <c r="H19" s="55"/>
      <c r="I19" s="55"/>
      <c r="J19" s="55"/>
      <c r="K19" s="55"/>
      <c r="L19" s="55"/>
      <c r="M19" s="55"/>
      <c r="N19" s="55"/>
      <c r="O19" s="55"/>
      <c r="P19" s="56"/>
      <c r="Q19" s="56"/>
      <c r="R19" s="56"/>
      <c r="S19" s="56"/>
      <c r="T19" s="57"/>
      <c r="U19" s="57"/>
      <c r="V19" s="57"/>
      <c r="W19" s="56"/>
      <c r="X19" s="56"/>
      <c r="Y19" s="56"/>
      <c r="Z19" s="56"/>
      <c r="AA19" s="56"/>
      <c r="AB19" s="58"/>
      <c r="AC19" s="59"/>
      <c r="AD19" s="59"/>
      <c r="AE19" s="59"/>
      <c r="AF19" s="59"/>
      <c r="AG19" s="59"/>
      <c r="AH19" s="59"/>
      <c r="AI19" s="60"/>
    </row>
    <row r="20" spans="1:39" ht="20" customHeight="1" x14ac:dyDescent="0.2">
      <c r="A20" s="47" t="s">
        <v>47</v>
      </c>
      <c r="B20" s="48"/>
      <c r="C20" s="48"/>
      <c r="D20" s="48"/>
      <c r="E20" s="48"/>
      <c r="F20" s="48"/>
      <c r="G20" s="48"/>
      <c r="H20" s="48"/>
      <c r="I20" s="48"/>
      <c r="J20" s="48"/>
      <c r="K20" s="48"/>
      <c r="L20" s="48"/>
      <c r="M20" s="48"/>
      <c r="N20" s="48"/>
      <c r="O20" s="48"/>
      <c r="P20" s="51"/>
      <c r="Q20" s="51"/>
      <c r="R20" s="51"/>
      <c r="S20" s="51"/>
      <c r="T20" s="50"/>
      <c r="U20" s="50"/>
      <c r="V20" s="50"/>
      <c r="W20" s="51"/>
      <c r="X20" s="51"/>
      <c r="Y20" s="51"/>
      <c r="Z20" s="51"/>
      <c r="AA20" s="51"/>
      <c r="AB20" s="70"/>
      <c r="AC20" s="71"/>
      <c r="AD20" s="71"/>
      <c r="AE20" s="71"/>
      <c r="AF20" s="71"/>
      <c r="AG20" s="71"/>
      <c r="AH20" s="71"/>
      <c r="AI20" s="72"/>
      <c r="AK20" s="12" t="s">
        <v>171</v>
      </c>
    </row>
    <row r="21" spans="1:39" ht="20" customHeight="1" x14ac:dyDescent="0.2">
      <c r="A21" s="47" t="s">
        <v>48</v>
      </c>
      <c r="B21" s="48"/>
      <c r="C21" s="48"/>
      <c r="D21" s="48"/>
      <c r="E21" s="48"/>
      <c r="F21" s="48"/>
      <c r="G21" s="48"/>
      <c r="H21" s="48"/>
      <c r="I21" s="48"/>
      <c r="J21" s="48"/>
      <c r="K21" s="48"/>
      <c r="L21" s="48"/>
      <c r="M21" s="48"/>
      <c r="N21" s="48"/>
      <c r="O21" s="48"/>
      <c r="P21" s="51">
        <v>1100</v>
      </c>
      <c r="Q21" s="51"/>
      <c r="R21" s="51"/>
      <c r="S21" s="51"/>
      <c r="T21" s="50" t="s">
        <v>30</v>
      </c>
      <c r="U21" s="50"/>
      <c r="V21" s="50"/>
      <c r="W21" s="51">
        <v>70</v>
      </c>
      <c r="X21" s="51"/>
      <c r="Y21" s="51"/>
      <c r="Z21" s="51"/>
      <c r="AA21" s="51"/>
      <c r="AB21" s="70">
        <f>W21*P21</f>
        <v>77000</v>
      </c>
      <c r="AC21" s="71"/>
      <c r="AD21" s="71"/>
      <c r="AE21" s="71"/>
      <c r="AF21" s="71"/>
      <c r="AG21" s="71"/>
      <c r="AH21" s="71"/>
      <c r="AI21" s="72"/>
      <c r="AK21" t="s">
        <v>78</v>
      </c>
    </row>
    <row r="22" spans="1:39" ht="20" customHeight="1" x14ac:dyDescent="0.2">
      <c r="A22" s="47" t="s">
        <v>28</v>
      </c>
      <c r="B22" s="48"/>
      <c r="C22" s="48"/>
      <c r="D22" s="48"/>
      <c r="E22" s="48"/>
      <c r="F22" s="48"/>
      <c r="G22" s="48"/>
      <c r="H22" s="48"/>
      <c r="I22" s="48"/>
      <c r="J22" s="48"/>
      <c r="K22" s="48"/>
      <c r="L22" s="48"/>
      <c r="M22" s="48"/>
      <c r="N22" s="48"/>
      <c r="O22" s="48"/>
      <c r="P22" s="51">
        <v>1</v>
      </c>
      <c r="Q22" s="51"/>
      <c r="R22" s="51"/>
      <c r="S22" s="51"/>
      <c r="T22" s="50" t="s">
        <v>29</v>
      </c>
      <c r="U22" s="50"/>
      <c r="V22" s="50"/>
      <c r="W22" s="51">
        <v>20000</v>
      </c>
      <c r="X22" s="51"/>
      <c r="Y22" s="51"/>
      <c r="Z22" s="51"/>
      <c r="AA22" s="51"/>
      <c r="AB22" s="52">
        <f>W22*P22</f>
        <v>20000</v>
      </c>
      <c r="AC22" s="52"/>
      <c r="AD22" s="52"/>
      <c r="AE22" s="52"/>
      <c r="AF22" s="52"/>
      <c r="AG22" s="52"/>
      <c r="AH22" s="52"/>
      <c r="AI22" s="53"/>
      <c r="AK22" t="s">
        <v>79</v>
      </c>
    </row>
    <row r="23" spans="1:39" ht="20" customHeight="1" x14ac:dyDescent="0.2">
      <c r="A23" s="73" t="s">
        <v>31</v>
      </c>
      <c r="B23" s="74"/>
      <c r="C23" s="74"/>
      <c r="D23" s="74"/>
      <c r="E23" s="74"/>
      <c r="F23" s="74"/>
      <c r="G23" s="74"/>
      <c r="H23" s="74"/>
      <c r="I23" s="74"/>
      <c r="J23" s="74"/>
      <c r="K23" s="74"/>
      <c r="L23" s="74"/>
      <c r="M23" s="74"/>
      <c r="N23" s="74"/>
      <c r="O23" s="74"/>
      <c r="P23" s="51"/>
      <c r="Q23" s="51"/>
      <c r="R23" s="51"/>
      <c r="S23" s="51"/>
      <c r="T23" s="50"/>
      <c r="U23" s="50"/>
      <c r="V23" s="50"/>
      <c r="W23" s="51"/>
      <c r="X23" s="51"/>
      <c r="Y23" s="51"/>
      <c r="Z23" s="51"/>
      <c r="AA23" s="51"/>
      <c r="AB23" s="52"/>
      <c r="AC23" s="52"/>
      <c r="AD23" s="52"/>
      <c r="AE23" s="52"/>
      <c r="AF23" s="52"/>
      <c r="AG23" s="52"/>
      <c r="AH23" s="52"/>
      <c r="AI23" s="53"/>
      <c r="AK23" t="s">
        <v>80</v>
      </c>
    </row>
    <row r="24" spans="1:39" ht="20" customHeight="1" x14ac:dyDescent="0.2">
      <c r="A24" s="73"/>
      <c r="B24" s="74"/>
      <c r="C24" s="74"/>
      <c r="D24" s="74"/>
      <c r="E24" s="74"/>
      <c r="F24" s="74"/>
      <c r="G24" s="74"/>
      <c r="H24" s="74"/>
      <c r="I24" s="74"/>
      <c r="J24" s="74"/>
      <c r="K24" s="74"/>
      <c r="L24" s="74"/>
      <c r="M24" s="74"/>
      <c r="N24" s="74"/>
      <c r="O24" s="74"/>
      <c r="P24" s="49"/>
      <c r="Q24" s="49"/>
      <c r="R24" s="49"/>
      <c r="S24" s="49"/>
      <c r="T24" s="50"/>
      <c r="U24" s="50"/>
      <c r="V24" s="50"/>
      <c r="W24" s="51"/>
      <c r="X24" s="51"/>
      <c r="Y24" s="51"/>
      <c r="Z24" s="51"/>
      <c r="AA24" s="51"/>
      <c r="AB24" s="52"/>
      <c r="AC24" s="52"/>
      <c r="AD24" s="52"/>
      <c r="AE24" s="52"/>
      <c r="AF24" s="52"/>
      <c r="AG24" s="52"/>
      <c r="AH24" s="52"/>
      <c r="AI24" s="53"/>
      <c r="AK24" t="s">
        <v>81</v>
      </c>
    </row>
    <row r="25" spans="1:39" ht="20" customHeight="1" x14ac:dyDescent="0.2">
      <c r="A25" s="47"/>
      <c r="B25" s="48"/>
      <c r="C25" s="48"/>
      <c r="D25" s="48"/>
      <c r="E25" s="48"/>
      <c r="F25" s="48"/>
      <c r="G25" s="48"/>
      <c r="H25" s="48"/>
      <c r="I25" s="48"/>
      <c r="J25" s="48"/>
      <c r="K25" s="48"/>
      <c r="L25" s="48"/>
      <c r="M25" s="48"/>
      <c r="N25" s="48"/>
      <c r="O25" s="48"/>
      <c r="P25" s="51"/>
      <c r="Q25" s="51"/>
      <c r="R25" s="51"/>
      <c r="S25" s="51"/>
      <c r="T25" s="50"/>
      <c r="U25" s="50"/>
      <c r="V25" s="50"/>
      <c r="W25" s="51"/>
      <c r="X25" s="51"/>
      <c r="Y25" s="51"/>
      <c r="Z25" s="51"/>
      <c r="AA25" s="51"/>
      <c r="AB25" s="52"/>
      <c r="AC25" s="52"/>
      <c r="AD25" s="52"/>
      <c r="AE25" s="52"/>
      <c r="AF25" s="52"/>
      <c r="AG25" s="52"/>
      <c r="AH25" s="52"/>
      <c r="AI25" s="53"/>
    </row>
    <row r="26" spans="1:39" ht="20" customHeight="1" x14ac:dyDescent="0.2">
      <c r="A26" s="47"/>
      <c r="B26" s="48"/>
      <c r="C26" s="48"/>
      <c r="D26" s="48"/>
      <c r="E26" s="48"/>
      <c r="F26" s="48"/>
      <c r="G26" s="48"/>
      <c r="H26" s="48"/>
      <c r="I26" s="48"/>
      <c r="J26" s="48"/>
      <c r="K26" s="48"/>
      <c r="L26" s="48"/>
      <c r="M26" s="48"/>
      <c r="N26" s="48"/>
      <c r="O26" s="48"/>
      <c r="P26" s="49"/>
      <c r="Q26" s="49"/>
      <c r="R26" s="49"/>
      <c r="S26" s="49"/>
      <c r="T26" s="50"/>
      <c r="U26" s="50"/>
      <c r="V26" s="50"/>
      <c r="W26" s="51"/>
      <c r="X26" s="51"/>
      <c r="Y26" s="51"/>
      <c r="Z26" s="51"/>
      <c r="AA26" s="51"/>
      <c r="AB26" s="52"/>
      <c r="AC26" s="52"/>
      <c r="AD26" s="52"/>
      <c r="AE26" s="52"/>
      <c r="AF26" s="52"/>
      <c r="AG26" s="52"/>
      <c r="AH26" s="52"/>
      <c r="AI26" s="53"/>
      <c r="AK26" t="s">
        <v>122</v>
      </c>
    </row>
    <row r="27" spans="1:39" ht="20" customHeight="1" x14ac:dyDescent="0.2">
      <c r="A27" s="47"/>
      <c r="B27" s="48"/>
      <c r="C27" s="48"/>
      <c r="D27" s="48"/>
      <c r="E27" s="48"/>
      <c r="F27" s="48"/>
      <c r="G27" s="48"/>
      <c r="H27" s="48"/>
      <c r="I27" s="48"/>
      <c r="J27" s="48"/>
      <c r="K27" s="48"/>
      <c r="L27" s="48"/>
      <c r="M27" s="48"/>
      <c r="N27" s="48"/>
      <c r="O27" s="48"/>
      <c r="P27" s="51"/>
      <c r="Q27" s="51"/>
      <c r="R27" s="51"/>
      <c r="S27" s="51"/>
      <c r="T27" s="50"/>
      <c r="U27" s="50"/>
      <c r="V27" s="50"/>
      <c r="W27" s="51"/>
      <c r="X27" s="51"/>
      <c r="Y27" s="51"/>
      <c r="Z27" s="51"/>
      <c r="AA27" s="51"/>
      <c r="AB27" s="52"/>
      <c r="AC27" s="52"/>
      <c r="AD27" s="52"/>
      <c r="AE27" s="52"/>
      <c r="AF27" s="52"/>
      <c r="AG27" s="52"/>
      <c r="AH27" s="52"/>
      <c r="AI27" s="53"/>
      <c r="AK27" t="s">
        <v>172</v>
      </c>
    </row>
    <row r="28" spans="1:39" ht="20" customHeight="1" x14ac:dyDescent="0.2">
      <c r="A28" s="47"/>
      <c r="B28" s="48"/>
      <c r="C28" s="48"/>
      <c r="D28" s="48"/>
      <c r="E28" s="48"/>
      <c r="F28" s="48"/>
      <c r="G28" s="48"/>
      <c r="H28" s="48"/>
      <c r="I28" s="48"/>
      <c r="J28" s="48"/>
      <c r="K28" s="48"/>
      <c r="L28" s="48"/>
      <c r="M28" s="48"/>
      <c r="N28" s="48"/>
      <c r="O28" s="48"/>
      <c r="P28" s="49"/>
      <c r="Q28" s="49"/>
      <c r="R28" s="49"/>
      <c r="S28" s="49"/>
      <c r="T28" s="50"/>
      <c r="U28" s="50"/>
      <c r="V28" s="50"/>
      <c r="W28" s="51"/>
      <c r="X28" s="51"/>
      <c r="Y28" s="51"/>
      <c r="Z28" s="51"/>
      <c r="AA28" s="51"/>
      <c r="AB28" s="52"/>
      <c r="AC28" s="52"/>
      <c r="AD28" s="52"/>
      <c r="AE28" s="52"/>
      <c r="AF28" s="52"/>
      <c r="AG28" s="52"/>
      <c r="AH28" s="52"/>
      <c r="AI28" s="53"/>
    </row>
    <row r="29" spans="1:39" ht="20" customHeight="1" x14ac:dyDescent="0.2">
      <c r="A29" s="47"/>
      <c r="B29" s="48"/>
      <c r="C29" s="48"/>
      <c r="D29" s="48"/>
      <c r="E29" s="48"/>
      <c r="F29" s="48"/>
      <c r="G29" s="48"/>
      <c r="H29" s="48"/>
      <c r="I29" s="48"/>
      <c r="J29" s="48"/>
      <c r="K29" s="48"/>
      <c r="L29" s="48"/>
      <c r="M29" s="48"/>
      <c r="N29" s="48"/>
      <c r="O29" s="48"/>
      <c r="P29" s="51"/>
      <c r="Q29" s="51"/>
      <c r="R29" s="51"/>
      <c r="S29" s="51"/>
      <c r="T29" s="50"/>
      <c r="U29" s="50"/>
      <c r="V29" s="50"/>
      <c r="W29" s="51"/>
      <c r="X29" s="51"/>
      <c r="Y29" s="51"/>
      <c r="Z29" s="51"/>
      <c r="AA29" s="51"/>
      <c r="AB29" s="52"/>
      <c r="AC29" s="52"/>
      <c r="AD29" s="52"/>
      <c r="AE29" s="52"/>
      <c r="AF29" s="52"/>
      <c r="AG29" s="52"/>
      <c r="AH29" s="52"/>
      <c r="AI29" s="53"/>
    </row>
    <row r="30" spans="1:39" ht="20" customHeight="1" x14ac:dyDescent="0.2">
      <c r="A30" s="73"/>
      <c r="B30" s="74"/>
      <c r="C30" s="74"/>
      <c r="D30" s="74"/>
      <c r="E30" s="74"/>
      <c r="F30" s="74"/>
      <c r="G30" s="74"/>
      <c r="H30" s="74"/>
      <c r="I30" s="74"/>
      <c r="J30" s="74"/>
      <c r="K30" s="74"/>
      <c r="L30" s="74"/>
      <c r="M30" s="74"/>
      <c r="N30" s="74"/>
      <c r="O30" s="74"/>
      <c r="P30" s="51"/>
      <c r="Q30" s="51"/>
      <c r="R30" s="51"/>
      <c r="S30" s="51"/>
      <c r="T30" s="50"/>
      <c r="U30" s="50"/>
      <c r="V30" s="50"/>
      <c r="W30" s="51"/>
      <c r="X30" s="51"/>
      <c r="Y30" s="51"/>
      <c r="Z30" s="51"/>
      <c r="AA30" s="51"/>
      <c r="AB30" s="52"/>
      <c r="AC30" s="52"/>
      <c r="AD30" s="52"/>
      <c r="AE30" s="52"/>
      <c r="AF30" s="52"/>
      <c r="AG30" s="52"/>
      <c r="AH30" s="52"/>
      <c r="AI30" s="53"/>
    </row>
    <row r="31" spans="1:39" ht="20" customHeight="1" x14ac:dyDescent="0.2">
      <c r="A31" s="75"/>
      <c r="B31" s="76"/>
      <c r="C31" s="76"/>
      <c r="D31" s="76"/>
      <c r="E31" s="76"/>
      <c r="F31" s="76"/>
      <c r="G31" s="76"/>
      <c r="H31" s="76"/>
      <c r="I31" s="76"/>
      <c r="J31" s="76"/>
      <c r="K31" s="76"/>
      <c r="L31" s="76"/>
      <c r="M31" s="76"/>
      <c r="N31" s="76"/>
      <c r="O31" s="76"/>
      <c r="P31" s="77"/>
      <c r="Q31" s="77"/>
      <c r="R31" s="77"/>
      <c r="S31" s="77"/>
      <c r="T31" s="50"/>
      <c r="U31" s="50"/>
      <c r="V31" s="50"/>
      <c r="W31" s="51"/>
      <c r="X31" s="51"/>
      <c r="Y31" s="51"/>
      <c r="Z31" s="51"/>
      <c r="AA31" s="51"/>
      <c r="AB31" s="78"/>
      <c r="AC31" s="78"/>
      <c r="AD31" s="78"/>
      <c r="AE31" s="78"/>
      <c r="AF31" s="78"/>
      <c r="AG31" s="78"/>
      <c r="AH31" s="78"/>
      <c r="AI31" s="79"/>
    </row>
    <row r="32" spans="1:39" ht="20" customHeight="1" x14ac:dyDescent="0.2">
      <c r="P32" s="46" t="s">
        <v>15</v>
      </c>
      <c r="Q32" s="46"/>
      <c r="R32" s="46"/>
      <c r="S32" s="46"/>
      <c r="T32" s="46"/>
      <c r="U32" s="46"/>
      <c r="V32" s="46"/>
      <c r="W32" s="46"/>
      <c r="X32" s="46"/>
      <c r="Y32" s="46"/>
      <c r="Z32" s="46"/>
      <c r="AA32" s="46"/>
      <c r="AB32" s="80">
        <f>SUM(AB20:AI31)</f>
        <v>97000</v>
      </c>
      <c r="AC32" s="80"/>
      <c r="AD32" s="80"/>
      <c r="AE32" s="80"/>
      <c r="AF32" s="80"/>
      <c r="AG32" s="80"/>
      <c r="AH32" s="80"/>
      <c r="AI32" s="81"/>
      <c r="AK32" s="11"/>
      <c r="AM32" s="10"/>
    </row>
    <row r="33" spans="1:35" ht="20" customHeight="1" x14ac:dyDescent="0.2">
      <c r="P33" s="46" t="s">
        <v>16</v>
      </c>
      <c r="Q33" s="46"/>
      <c r="R33" s="46"/>
      <c r="S33" s="46"/>
      <c r="T33" s="46"/>
      <c r="U33" s="46"/>
      <c r="V33" s="46"/>
      <c r="W33" s="46"/>
      <c r="X33" s="46"/>
      <c r="Y33" s="46"/>
      <c r="Z33" s="46"/>
      <c r="AA33" s="46"/>
      <c r="AB33" s="71">
        <f>AB32*10%</f>
        <v>9700</v>
      </c>
      <c r="AC33" s="71"/>
      <c r="AD33" s="71"/>
      <c r="AE33" s="71"/>
      <c r="AF33" s="71"/>
      <c r="AG33" s="71"/>
      <c r="AH33" s="71"/>
      <c r="AI33" s="72"/>
    </row>
    <row r="34" spans="1:35" ht="20" customHeight="1" x14ac:dyDescent="0.2">
      <c r="P34" s="46" t="s">
        <v>17</v>
      </c>
      <c r="Q34" s="46"/>
      <c r="R34" s="46"/>
      <c r="S34" s="46"/>
      <c r="T34" s="46"/>
      <c r="U34" s="46"/>
      <c r="V34" s="46"/>
      <c r="W34" s="46"/>
      <c r="X34" s="46"/>
      <c r="Y34" s="46"/>
      <c r="Z34" s="46"/>
      <c r="AA34" s="46"/>
      <c r="AB34" s="88">
        <f>AB32+AB33</f>
        <v>106700</v>
      </c>
      <c r="AC34" s="88"/>
      <c r="AD34" s="88"/>
      <c r="AE34" s="88"/>
      <c r="AF34" s="88"/>
      <c r="AG34" s="88"/>
      <c r="AH34" s="88"/>
      <c r="AI34" s="89"/>
    </row>
    <row r="35" spans="1:35" ht="20" customHeight="1" x14ac:dyDescent="0.2"/>
    <row r="36" spans="1:35" ht="13" customHeight="1" x14ac:dyDescent="0.2">
      <c r="A36" s="90" t="s">
        <v>18</v>
      </c>
      <c r="B36" s="91"/>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2"/>
    </row>
    <row r="37" spans="1:35" ht="13" customHeight="1" x14ac:dyDescent="0.2">
      <c r="A37" s="93"/>
      <c r="B37" s="94"/>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5"/>
    </row>
    <row r="38" spans="1:35" ht="13" customHeight="1" x14ac:dyDescent="0.2">
      <c r="A38" s="82"/>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4"/>
    </row>
    <row r="39" spans="1:35" ht="13" customHeight="1" x14ac:dyDescent="0.2">
      <c r="A39" s="82"/>
      <c r="B39" s="83"/>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4"/>
    </row>
    <row r="40" spans="1:35" ht="13" customHeight="1" x14ac:dyDescent="0.2">
      <c r="A40" s="82"/>
      <c r="B40" s="83"/>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4"/>
    </row>
    <row r="41" spans="1:35" ht="13" customHeight="1" x14ac:dyDescent="0.2">
      <c r="A41" s="82"/>
      <c r="B41" s="83"/>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4"/>
    </row>
    <row r="42" spans="1:35" ht="13" customHeight="1" x14ac:dyDescent="0.2">
      <c r="A42" s="85"/>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7"/>
    </row>
    <row r="43" spans="1:35" ht="13" customHeight="1" x14ac:dyDescent="0.2"/>
    <row r="44" spans="1:35" ht="13" customHeight="1" x14ac:dyDescent="0.2"/>
    <row r="45" spans="1:35" ht="13" customHeight="1" x14ac:dyDescent="0.2"/>
    <row r="46" spans="1:35" ht="16" customHeight="1" x14ac:dyDescent="0.2"/>
    <row r="47" spans="1:35" ht="16" customHeight="1" x14ac:dyDescent="0.2"/>
    <row r="48" spans="1:35" ht="16" customHeight="1" x14ac:dyDescent="0.2"/>
    <row r="49" ht="16" customHeight="1" x14ac:dyDescent="0.2"/>
    <row r="50" ht="15" customHeight="1" x14ac:dyDescent="0.2"/>
    <row r="51" ht="15" customHeight="1" x14ac:dyDescent="0.2"/>
  </sheetData>
  <mergeCells count="102">
    <mergeCell ref="A1:AI2"/>
    <mergeCell ref="A4:N5"/>
    <mergeCell ref="O4:Q5"/>
    <mergeCell ref="Z4:AI4"/>
    <mergeCell ref="A7:G8"/>
    <mergeCell ref="H7:Q8"/>
    <mergeCell ref="X9:AI9"/>
    <mergeCell ref="A10:D10"/>
    <mergeCell ref="E10:Q10"/>
    <mergeCell ref="A11:D11"/>
    <mergeCell ref="E11:Q11"/>
    <mergeCell ref="A12:D12"/>
    <mergeCell ref="E12:Q12"/>
    <mergeCell ref="Y12:AB12"/>
    <mergeCell ref="AC12:AF12"/>
    <mergeCell ref="E13:Q15"/>
    <mergeCell ref="Y13:AB15"/>
    <mergeCell ref="AC13:AF15"/>
    <mergeCell ref="A14:D14"/>
    <mergeCell ref="A18:O18"/>
    <mergeCell ref="P18:S18"/>
    <mergeCell ref="T18:V18"/>
    <mergeCell ref="W18:AA18"/>
    <mergeCell ref="AB18:AI18"/>
    <mergeCell ref="A19:O19"/>
    <mergeCell ref="P19:S19"/>
    <mergeCell ref="T19:V19"/>
    <mergeCell ref="W19:AA19"/>
    <mergeCell ref="AB19:AI19"/>
    <mergeCell ref="A20:O20"/>
    <mergeCell ref="P20:S20"/>
    <mergeCell ref="T20:V20"/>
    <mergeCell ref="W20:AA20"/>
    <mergeCell ref="AB20:AI20"/>
    <mergeCell ref="A23:O23"/>
    <mergeCell ref="P23:S23"/>
    <mergeCell ref="T23:V23"/>
    <mergeCell ref="W23:AA23"/>
    <mergeCell ref="AB23:AI23"/>
    <mergeCell ref="A21:O21"/>
    <mergeCell ref="P21:S21"/>
    <mergeCell ref="T21:V21"/>
    <mergeCell ref="W21:AA21"/>
    <mergeCell ref="AB21:AI21"/>
    <mergeCell ref="A22:O22"/>
    <mergeCell ref="P22:S22"/>
    <mergeCell ref="T22:V22"/>
    <mergeCell ref="W22:AA22"/>
    <mergeCell ref="AB22:AI22"/>
    <mergeCell ref="A24:O24"/>
    <mergeCell ref="P24:S24"/>
    <mergeCell ref="T24:V24"/>
    <mergeCell ref="W24:AA24"/>
    <mergeCell ref="AB24:AI24"/>
    <mergeCell ref="A25:O25"/>
    <mergeCell ref="P25:S25"/>
    <mergeCell ref="T25:V25"/>
    <mergeCell ref="W25:AA25"/>
    <mergeCell ref="AB25:AI25"/>
    <mergeCell ref="A26:O26"/>
    <mergeCell ref="P26:S26"/>
    <mergeCell ref="T26:V26"/>
    <mergeCell ref="W26:AA26"/>
    <mergeCell ref="AB26:AI26"/>
    <mergeCell ref="A27:O27"/>
    <mergeCell ref="P27:S27"/>
    <mergeCell ref="T27:V27"/>
    <mergeCell ref="W27:AA27"/>
    <mergeCell ref="AB27:AI27"/>
    <mergeCell ref="A28:O28"/>
    <mergeCell ref="P28:S28"/>
    <mergeCell ref="T28:V28"/>
    <mergeCell ref="W28:AA28"/>
    <mergeCell ref="AB28:AI28"/>
    <mergeCell ref="A29:O29"/>
    <mergeCell ref="P29:S29"/>
    <mergeCell ref="T29:V29"/>
    <mergeCell ref="W29:AA29"/>
    <mergeCell ref="AB29:AI29"/>
    <mergeCell ref="A30:O30"/>
    <mergeCell ref="P30:S30"/>
    <mergeCell ref="T30:V30"/>
    <mergeCell ref="W30:AA30"/>
    <mergeCell ref="AB30:AI30"/>
    <mergeCell ref="A31:O31"/>
    <mergeCell ref="P31:S31"/>
    <mergeCell ref="T31:V31"/>
    <mergeCell ref="W31:AA31"/>
    <mergeCell ref="AB31:AI31"/>
    <mergeCell ref="A42:AI42"/>
    <mergeCell ref="A36:AI36"/>
    <mergeCell ref="A37:AI37"/>
    <mergeCell ref="A38:AI38"/>
    <mergeCell ref="A39:AI39"/>
    <mergeCell ref="A40:AI40"/>
    <mergeCell ref="A41:AI41"/>
    <mergeCell ref="P32:AA32"/>
    <mergeCell ref="AB32:AI32"/>
    <mergeCell ref="P33:AA33"/>
    <mergeCell ref="AB33:AI33"/>
    <mergeCell ref="P34:AA34"/>
    <mergeCell ref="AB34:AI34"/>
  </mergeCells>
  <phoneticPr fontId="15"/>
  <printOptions horizontalCentered="1"/>
  <pageMargins left="0.82677165354330717" right="0.59055118110236227" top="0.59055118110236227" bottom="0.35433070866141736" header="0.31496062992125984" footer="0.31496062992125984"/>
  <pageSetup paperSize="9" scale="5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953A3-6911-4365-896D-1A8C3A28C7AC}">
  <sheetPr>
    <pageSetUpPr fitToPage="1"/>
  </sheetPr>
  <dimension ref="A1:AM63"/>
  <sheetViews>
    <sheetView topLeftCell="A16" zoomScaleNormal="100" workbookViewId="0">
      <selection activeCell="A61" sqref="A61:AI61"/>
    </sheetView>
  </sheetViews>
  <sheetFormatPr defaultRowHeight="13" x14ac:dyDescent="0.2"/>
  <cols>
    <col min="1" max="36" width="2.453125" customWidth="1"/>
    <col min="37" max="37" width="25.26953125" bestFit="1" customWidth="1"/>
    <col min="38" max="38" width="2.453125" customWidth="1"/>
  </cols>
  <sheetData>
    <row r="1" spans="1:37" ht="20.25" customHeight="1" x14ac:dyDescent="0.2">
      <c r="A1" s="13" t="s">
        <v>51</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row>
    <row r="2" spans="1:37" ht="20.25" customHeight="1" x14ac:dyDescent="0.2">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K2" t="s">
        <v>21</v>
      </c>
    </row>
    <row r="3" spans="1:37"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7" ht="17.25" customHeight="1" x14ac:dyDescent="0.2">
      <c r="A4" s="15" t="s">
        <v>33</v>
      </c>
      <c r="B4" s="15"/>
      <c r="C4" s="15"/>
      <c r="D4" s="15"/>
      <c r="E4" s="15"/>
      <c r="F4" s="15"/>
      <c r="G4" s="15"/>
      <c r="H4" s="15"/>
      <c r="I4" s="15"/>
      <c r="J4" s="15"/>
      <c r="K4" s="15"/>
      <c r="L4" s="15"/>
      <c r="M4" s="15"/>
      <c r="N4" s="15"/>
      <c r="O4" s="17" t="s">
        <v>0</v>
      </c>
      <c r="P4" s="17"/>
      <c r="Q4" s="17"/>
      <c r="R4" s="1"/>
      <c r="S4" s="1"/>
      <c r="T4" s="1"/>
      <c r="U4" s="1"/>
      <c r="V4" s="1"/>
      <c r="W4" s="1"/>
      <c r="X4" s="1"/>
      <c r="Y4" s="1"/>
      <c r="Z4" s="19">
        <v>45280</v>
      </c>
      <c r="AA4" s="19"/>
      <c r="AB4" s="19"/>
      <c r="AC4" s="19"/>
      <c r="AD4" s="19"/>
      <c r="AE4" s="19"/>
      <c r="AF4" s="19"/>
      <c r="AG4" s="19"/>
      <c r="AH4" s="19"/>
      <c r="AI4" s="19"/>
      <c r="AK4" t="s">
        <v>54</v>
      </c>
    </row>
    <row r="5" spans="1:37" ht="14.25" customHeight="1" thickBot="1" x14ac:dyDescent="0.25">
      <c r="A5" s="16"/>
      <c r="B5" s="16"/>
      <c r="C5" s="16"/>
      <c r="D5" s="16"/>
      <c r="E5" s="16"/>
      <c r="F5" s="16"/>
      <c r="G5" s="16"/>
      <c r="H5" s="16"/>
      <c r="I5" s="16"/>
      <c r="J5" s="16"/>
      <c r="K5" s="16"/>
      <c r="L5" s="16"/>
      <c r="M5" s="16"/>
      <c r="N5" s="16"/>
      <c r="O5" s="18"/>
      <c r="P5" s="18"/>
      <c r="Q5" s="18"/>
      <c r="R5" s="1"/>
      <c r="S5" s="1"/>
      <c r="T5" s="1"/>
      <c r="U5" s="1"/>
      <c r="V5" s="1"/>
      <c r="W5" s="1"/>
      <c r="X5" s="1"/>
      <c r="Y5" s="1"/>
    </row>
    <row r="6" spans="1:37" ht="16.5" x14ac:dyDescent="0.2">
      <c r="A6" s="2"/>
      <c r="B6" s="2"/>
      <c r="C6" s="2"/>
      <c r="D6" s="2"/>
      <c r="E6" s="2"/>
      <c r="F6" s="2"/>
      <c r="G6" s="2"/>
      <c r="H6" s="2"/>
      <c r="I6" s="2"/>
      <c r="J6" s="2"/>
      <c r="K6" s="2"/>
      <c r="L6" s="2"/>
      <c r="M6" s="2"/>
      <c r="N6" s="2"/>
      <c r="O6" s="2"/>
      <c r="P6" s="2"/>
      <c r="Q6" s="2"/>
      <c r="R6" s="1"/>
      <c r="S6" s="1"/>
      <c r="T6" s="1"/>
      <c r="U6" s="1"/>
      <c r="V6" s="1"/>
      <c r="W6" s="1"/>
      <c r="X6" s="1"/>
      <c r="Y6" s="1"/>
    </row>
    <row r="7" spans="1:37" ht="12.75" customHeight="1" x14ac:dyDescent="0.2">
      <c r="A7" s="20" t="s">
        <v>19</v>
      </c>
      <c r="B7" s="20"/>
      <c r="C7" s="20"/>
      <c r="D7" s="20"/>
      <c r="E7" s="20"/>
      <c r="F7" s="20"/>
      <c r="G7" s="20"/>
      <c r="H7" s="22">
        <f>AB55</f>
        <v>169422</v>
      </c>
      <c r="I7" s="23"/>
      <c r="J7" s="23"/>
      <c r="K7" s="23"/>
      <c r="L7" s="23"/>
      <c r="M7" s="23"/>
      <c r="N7" s="23"/>
      <c r="O7" s="23"/>
      <c r="P7" s="23"/>
      <c r="Q7" s="23"/>
      <c r="R7" s="1"/>
      <c r="S7" s="1"/>
      <c r="T7" s="1"/>
      <c r="U7" s="1"/>
      <c r="V7" s="1"/>
      <c r="W7" s="1"/>
      <c r="X7" s="1"/>
      <c r="Y7" s="1"/>
      <c r="Z7" s="1"/>
      <c r="AA7" s="1"/>
      <c r="AB7" s="1"/>
      <c r="AC7" s="1"/>
      <c r="AD7" s="1"/>
      <c r="AE7" s="1"/>
      <c r="AF7" s="1"/>
      <c r="AG7" s="1"/>
      <c r="AH7" s="1"/>
      <c r="AI7" s="1"/>
    </row>
    <row r="8" spans="1:37" ht="13.15" customHeight="1" thickBot="1" x14ac:dyDescent="0.25">
      <c r="A8" s="21"/>
      <c r="B8" s="21"/>
      <c r="C8" s="21"/>
      <c r="D8" s="21"/>
      <c r="E8" s="21"/>
      <c r="F8" s="21"/>
      <c r="G8" s="21"/>
      <c r="H8" s="24"/>
      <c r="I8" s="24"/>
      <c r="J8" s="24"/>
      <c r="K8" s="24"/>
      <c r="L8" s="24"/>
      <c r="M8" s="24"/>
      <c r="N8" s="24"/>
      <c r="O8" s="24"/>
      <c r="P8" s="24"/>
      <c r="Q8" s="24"/>
      <c r="R8" s="1" t="s">
        <v>1</v>
      </c>
      <c r="S8" s="1"/>
      <c r="T8" s="1"/>
      <c r="U8" s="1"/>
      <c r="V8" s="1"/>
      <c r="W8" s="1"/>
      <c r="X8" s="1"/>
      <c r="Y8" s="1"/>
      <c r="Z8" s="1"/>
      <c r="AA8" s="1"/>
      <c r="AB8" s="1"/>
      <c r="AC8" s="1"/>
      <c r="AD8" s="1"/>
      <c r="AE8" s="1"/>
      <c r="AF8" s="1"/>
      <c r="AG8" s="1"/>
      <c r="AH8" s="1"/>
      <c r="AI8" s="1"/>
      <c r="AK8" t="s">
        <v>98</v>
      </c>
    </row>
    <row r="9" spans="1:37" ht="22.5" customHeight="1" x14ac:dyDescent="0.2">
      <c r="A9" s="3"/>
      <c r="B9" s="3"/>
      <c r="C9" s="3"/>
      <c r="D9" s="3"/>
      <c r="E9" s="3"/>
      <c r="F9" s="3"/>
      <c r="G9" s="3"/>
      <c r="H9" s="3"/>
      <c r="I9" s="3"/>
      <c r="J9" s="3"/>
      <c r="K9" s="3"/>
      <c r="L9" s="3"/>
      <c r="M9" s="3"/>
      <c r="N9" s="3"/>
      <c r="O9" s="3"/>
      <c r="P9" s="3"/>
      <c r="Q9" s="3"/>
      <c r="R9" s="1"/>
      <c r="S9" s="1"/>
      <c r="T9" s="1"/>
      <c r="U9" s="1"/>
      <c r="V9" s="1"/>
      <c r="W9" s="1"/>
      <c r="X9" s="25"/>
      <c r="Y9" s="25"/>
      <c r="Z9" s="25"/>
      <c r="AA9" s="25"/>
      <c r="AB9" s="25"/>
      <c r="AC9" s="25"/>
      <c r="AD9" s="25"/>
      <c r="AE9" s="25"/>
      <c r="AF9" s="25"/>
      <c r="AG9" s="25"/>
      <c r="AH9" s="25"/>
      <c r="AI9" s="25"/>
    </row>
    <row r="10" spans="1:37" ht="15.75" customHeight="1" x14ac:dyDescent="0.2">
      <c r="A10" s="26" t="s">
        <v>2</v>
      </c>
      <c r="B10" s="26"/>
      <c r="C10" s="26"/>
      <c r="D10" s="26"/>
      <c r="E10" s="27" t="s">
        <v>20</v>
      </c>
      <c r="F10" s="27"/>
      <c r="G10" s="27"/>
      <c r="H10" s="27"/>
      <c r="I10" s="27"/>
      <c r="J10" s="27"/>
      <c r="K10" s="27"/>
      <c r="L10" s="27"/>
      <c r="M10" s="27"/>
      <c r="N10" s="27"/>
      <c r="O10" s="27"/>
      <c r="P10" s="27"/>
      <c r="Q10" s="27"/>
      <c r="R10" s="1"/>
      <c r="S10" s="1"/>
      <c r="T10" s="1"/>
      <c r="U10" s="1"/>
      <c r="V10" s="1"/>
      <c r="W10" s="4"/>
      <c r="X10" s="4"/>
      <c r="Y10" s="4"/>
      <c r="Z10" s="4"/>
      <c r="AA10" s="4"/>
      <c r="AB10" s="4"/>
      <c r="AC10" s="4"/>
      <c r="AD10" s="4"/>
      <c r="AE10" s="4"/>
      <c r="AF10" s="4"/>
      <c r="AG10" s="4"/>
      <c r="AH10" s="4"/>
      <c r="AI10" s="4"/>
    </row>
    <row r="11" spans="1:37" ht="15.75" customHeight="1" x14ac:dyDescent="0.2">
      <c r="A11" s="28" t="s">
        <v>3</v>
      </c>
      <c r="B11" s="28"/>
      <c r="C11" s="28"/>
      <c r="D11" s="28"/>
      <c r="E11" s="29" t="s">
        <v>4</v>
      </c>
      <c r="F11" s="29"/>
      <c r="G11" s="29"/>
      <c r="H11" s="29"/>
      <c r="I11" s="29"/>
      <c r="J11" s="29"/>
      <c r="K11" s="29"/>
      <c r="L11" s="29"/>
      <c r="M11" s="29"/>
      <c r="N11" s="29"/>
      <c r="O11" s="29"/>
      <c r="P11" s="29"/>
      <c r="Q11" s="29"/>
      <c r="R11" s="1"/>
      <c r="S11" s="1"/>
      <c r="T11" s="1"/>
      <c r="U11" s="1"/>
      <c r="V11" s="1"/>
      <c r="W11" s="5"/>
      <c r="X11" s="5"/>
      <c r="Y11" s="5"/>
      <c r="Z11" s="6"/>
      <c r="AA11" s="6"/>
      <c r="AB11" s="6"/>
      <c r="AC11" s="6"/>
      <c r="AD11" s="6"/>
      <c r="AE11" s="6"/>
      <c r="AF11" s="6"/>
      <c r="AG11" s="6"/>
      <c r="AH11" s="6"/>
      <c r="AI11" s="6"/>
    </row>
    <row r="12" spans="1:37" ht="15.75" customHeight="1" x14ac:dyDescent="0.2">
      <c r="A12" s="28" t="s">
        <v>5</v>
      </c>
      <c r="B12" s="28"/>
      <c r="C12" s="28"/>
      <c r="D12" s="28"/>
      <c r="E12" s="29" t="s">
        <v>6</v>
      </c>
      <c r="F12" s="29"/>
      <c r="G12" s="29"/>
      <c r="H12" s="29"/>
      <c r="I12" s="29"/>
      <c r="J12" s="29"/>
      <c r="K12" s="29"/>
      <c r="L12" s="29"/>
      <c r="M12" s="29"/>
      <c r="N12" s="29"/>
      <c r="O12" s="29"/>
      <c r="P12" s="29"/>
      <c r="Q12" s="29"/>
      <c r="R12" s="1"/>
      <c r="S12" s="1"/>
      <c r="T12" s="1"/>
      <c r="U12" s="1"/>
      <c r="V12" s="1"/>
      <c r="W12" s="1"/>
      <c r="X12" s="1"/>
      <c r="Y12" s="30" t="s">
        <v>7</v>
      </c>
      <c r="Z12" s="30"/>
      <c r="AA12" s="30"/>
      <c r="AB12" s="30"/>
      <c r="AC12" s="31" t="s">
        <v>8</v>
      </c>
      <c r="AD12" s="32"/>
      <c r="AE12" s="32"/>
      <c r="AF12" s="33"/>
    </row>
    <row r="13" spans="1:37" ht="15.75" customHeight="1" x14ac:dyDescent="0.2">
      <c r="A13" s="7"/>
      <c r="B13" s="7"/>
      <c r="C13" s="7"/>
      <c r="D13" s="7"/>
      <c r="E13" s="34" t="s">
        <v>52</v>
      </c>
      <c r="F13" s="34"/>
      <c r="G13" s="34"/>
      <c r="H13" s="34"/>
      <c r="I13" s="34"/>
      <c r="J13" s="34"/>
      <c r="K13" s="34"/>
      <c r="L13" s="34"/>
      <c r="M13" s="34"/>
      <c r="N13" s="34"/>
      <c r="O13" s="34"/>
      <c r="P13" s="34"/>
      <c r="Q13" s="34"/>
      <c r="R13" s="1"/>
      <c r="S13" s="1"/>
      <c r="T13" s="1"/>
      <c r="U13" s="1"/>
      <c r="V13" s="1"/>
      <c r="W13" s="1"/>
      <c r="X13" s="1"/>
      <c r="Y13" s="36"/>
      <c r="Z13" s="36"/>
      <c r="AA13" s="36"/>
      <c r="AB13" s="36"/>
      <c r="AC13" s="37"/>
      <c r="AD13" s="38"/>
      <c r="AE13" s="38"/>
      <c r="AF13" s="39"/>
    </row>
    <row r="14" spans="1:37" ht="15.75" customHeight="1" x14ac:dyDescent="0.2">
      <c r="A14" s="26" t="s">
        <v>9</v>
      </c>
      <c r="B14" s="26"/>
      <c r="C14" s="26"/>
      <c r="D14" s="26"/>
      <c r="E14" s="34"/>
      <c r="F14" s="34"/>
      <c r="G14" s="34"/>
      <c r="H14" s="34"/>
      <c r="I14" s="34"/>
      <c r="J14" s="34"/>
      <c r="K14" s="34"/>
      <c r="L14" s="34"/>
      <c r="M14" s="34"/>
      <c r="N14" s="34"/>
      <c r="O14" s="34"/>
      <c r="P14" s="34"/>
      <c r="Q14" s="34"/>
      <c r="Y14" s="36"/>
      <c r="Z14" s="36"/>
      <c r="AA14" s="36"/>
      <c r="AB14" s="36"/>
      <c r="AC14" s="40"/>
      <c r="AD14" s="41"/>
      <c r="AE14" s="41"/>
      <c r="AF14" s="42"/>
    </row>
    <row r="15" spans="1:37" ht="15.75" customHeight="1" x14ac:dyDescent="0.2">
      <c r="E15" s="35"/>
      <c r="F15" s="35"/>
      <c r="G15" s="35"/>
      <c r="H15" s="35"/>
      <c r="I15" s="35"/>
      <c r="J15" s="35"/>
      <c r="K15" s="35"/>
      <c r="L15" s="35"/>
      <c r="M15" s="35"/>
      <c r="N15" s="35"/>
      <c r="O15" s="35"/>
      <c r="P15" s="35"/>
      <c r="Q15" s="35"/>
      <c r="Y15" s="36"/>
      <c r="Z15" s="36"/>
      <c r="AA15" s="36"/>
      <c r="AB15" s="36"/>
      <c r="AC15" s="43"/>
      <c r="AD15" s="44"/>
      <c r="AE15" s="44"/>
      <c r="AF15" s="45"/>
    </row>
    <row r="16" spans="1:37" ht="10" customHeight="1" x14ac:dyDescent="0.2"/>
    <row r="17" spans="1:39" ht="10" customHeight="1"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9" ht="19" customHeight="1" x14ac:dyDescent="0.2">
      <c r="A18" s="46" t="s">
        <v>10</v>
      </c>
      <c r="B18" s="46"/>
      <c r="C18" s="46"/>
      <c r="D18" s="46"/>
      <c r="E18" s="46"/>
      <c r="F18" s="46"/>
      <c r="G18" s="46"/>
      <c r="H18" s="46"/>
      <c r="I18" s="46"/>
      <c r="J18" s="46"/>
      <c r="K18" s="46"/>
      <c r="L18" s="46"/>
      <c r="M18" s="46"/>
      <c r="N18" s="46"/>
      <c r="O18" s="46"/>
      <c r="P18" s="46" t="s">
        <v>11</v>
      </c>
      <c r="Q18" s="46"/>
      <c r="R18" s="46"/>
      <c r="S18" s="46"/>
      <c r="T18" s="46" t="s">
        <v>12</v>
      </c>
      <c r="U18" s="46"/>
      <c r="V18" s="46"/>
      <c r="W18" s="46" t="s">
        <v>13</v>
      </c>
      <c r="X18" s="46"/>
      <c r="Y18" s="46"/>
      <c r="Z18" s="46"/>
      <c r="AA18" s="46"/>
      <c r="AB18" s="46" t="s">
        <v>14</v>
      </c>
      <c r="AC18" s="46"/>
      <c r="AD18" s="46"/>
      <c r="AE18" s="46"/>
      <c r="AF18" s="46"/>
      <c r="AG18" s="46"/>
      <c r="AH18" s="46"/>
      <c r="AI18" s="46"/>
    </row>
    <row r="19" spans="1:39" ht="16" customHeight="1" x14ac:dyDescent="0.2">
      <c r="A19" s="54" t="s">
        <v>25</v>
      </c>
      <c r="B19" s="55"/>
      <c r="C19" s="55"/>
      <c r="D19" s="55"/>
      <c r="E19" s="55"/>
      <c r="F19" s="55"/>
      <c r="G19" s="55"/>
      <c r="H19" s="55"/>
      <c r="I19" s="55"/>
      <c r="J19" s="55"/>
      <c r="K19" s="55"/>
      <c r="L19" s="55"/>
      <c r="M19" s="55"/>
      <c r="N19" s="55"/>
      <c r="O19" s="55"/>
      <c r="P19" s="56"/>
      <c r="Q19" s="56"/>
      <c r="R19" s="56"/>
      <c r="S19" s="56"/>
      <c r="T19" s="57"/>
      <c r="U19" s="57"/>
      <c r="V19" s="57"/>
      <c r="W19" s="56"/>
      <c r="X19" s="56"/>
      <c r="Y19" s="56"/>
      <c r="Z19" s="56"/>
      <c r="AA19" s="56"/>
      <c r="AB19" s="58"/>
      <c r="AC19" s="59"/>
      <c r="AD19" s="59"/>
      <c r="AE19" s="59"/>
      <c r="AF19" s="59"/>
      <c r="AG19" s="59"/>
      <c r="AH19" s="59"/>
      <c r="AI19" s="60"/>
    </row>
    <row r="20" spans="1:39" ht="16" customHeight="1" x14ac:dyDescent="0.2">
      <c r="A20" s="47" t="s">
        <v>43</v>
      </c>
      <c r="B20" s="48"/>
      <c r="C20" s="48"/>
      <c r="D20" s="48"/>
      <c r="E20" s="48"/>
      <c r="F20" s="48"/>
      <c r="G20" s="48"/>
      <c r="H20" s="48"/>
      <c r="I20" s="48"/>
      <c r="J20" s="48"/>
      <c r="K20" s="48"/>
      <c r="L20" s="48"/>
      <c r="M20" s="48"/>
      <c r="N20" s="48"/>
      <c r="O20" s="48"/>
      <c r="P20" s="51"/>
      <c r="Q20" s="51"/>
      <c r="R20" s="51"/>
      <c r="S20" s="51"/>
      <c r="T20" s="51"/>
      <c r="U20" s="51"/>
      <c r="V20" s="51"/>
      <c r="W20" s="51"/>
      <c r="X20" s="51"/>
      <c r="Y20" s="51"/>
      <c r="Z20" s="51"/>
      <c r="AA20" s="51"/>
      <c r="AB20" s="52"/>
      <c r="AC20" s="52"/>
      <c r="AD20" s="52"/>
      <c r="AE20" s="52"/>
      <c r="AF20" s="52"/>
      <c r="AG20" s="52"/>
      <c r="AH20" s="52"/>
      <c r="AI20" s="53"/>
    </row>
    <row r="21" spans="1:39" ht="16" customHeight="1" x14ac:dyDescent="0.2">
      <c r="A21" s="47" t="s">
        <v>26</v>
      </c>
      <c r="B21" s="48"/>
      <c r="C21" s="48"/>
      <c r="D21" s="48"/>
      <c r="E21" s="48"/>
      <c r="F21" s="48"/>
      <c r="G21" s="48"/>
      <c r="H21" s="48"/>
      <c r="I21" s="48"/>
      <c r="J21" s="48"/>
      <c r="K21" s="48"/>
      <c r="L21" s="48"/>
      <c r="M21" s="48"/>
      <c r="N21" s="48"/>
      <c r="O21" s="48"/>
      <c r="P21" s="49">
        <v>5</v>
      </c>
      <c r="Q21" s="49"/>
      <c r="R21" s="49"/>
      <c r="S21" s="49"/>
      <c r="T21" s="50" t="s">
        <v>35</v>
      </c>
      <c r="U21" s="50"/>
      <c r="V21" s="50"/>
      <c r="W21" s="51">
        <v>8500</v>
      </c>
      <c r="X21" s="51"/>
      <c r="Y21" s="51"/>
      <c r="Z21" s="51"/>
      <c r="AA21" s="51"/>
      <c r="AB21" s="52">
        <f>W21*P21</f>
        <v>42500</v>
      </c>
      <c r="AC21" s="52"/>
      <c r="AD21" s="52"/>
      <c r="AE21" s="52"/>
      <c r="AF21" s="52"/>
      <c r="AG21" s="52"/>
      <c r="AH21" s="52"/>
      <c r="AI21" s="53"/>
    </row>
    <row r="22" spans="1:39" ht="16" customHeight="1" x14ac:dyDescent="0.2">
      <c r="A22" s="47" t="s">
        <v>27</v>
      </c>
      <c r="B22" s="48"/>
      <c r="C22" s="48"/>
      <c r="D22" s="48"/>
      <c r="E22" s="48"/>
      <c r="F22" s="48"/>
      <c r="G22" s="48"/>
      <c r="H22" s="48"/>
      <c r="I22" s="48"/>
      <c r="J22" s="48"/>
      <c r="K22" s="48"/>
      <c r="L22" s="48"/>
      <c r="M22" s="48"/>
      <c r="N22" s="48"/>
      <c r="O22" s="48"/>
      <c r="P22" s="51">
        <v>20</v>
      </c>
      <c r="Q22" s="51"/>
      <c r="R22" s="51"/>
      <c r="S22" s="51"/>
      <c r="T22" s="50" t="s">
        <v>68</v>
      </c>
      <c r="U22" s="50"/>
      <c r="V22" s="50"/>
      <c r="W22" s="51" t="s">
        <v>23</v>
      </c>
      <c r="X22" s="51"/>
      <c r="Y22" s="51"/>
      <c r="Z22" s="51"/>
      <c r="AA22" s="51"/>
      <c r="AB22" s="52" t="s">
        <v>23</v>
      </c>
      <c r="AC22" s="52"/>
      <c r="AD22" s="52"/>
      <c r="AE22" s="52"/>
      <c r="AF22" s="52"/>
      <c r="AG22" s="52"/>
      <c r="AH22" s="52"/>
      <c r="AI22" s="53"/>
    </row>
    <row r="23" spans="1:39" ht="16" customHeight="1" x14ac:dyDescent="0.2">
      <c r="A23" s="47" t="s">
        <v>155</v>
      </c>
      <c r="B23" s="48"/>
      <c r="C23" s="48"/>
      <c r="D23" s="48"/>
      <c r="E23" s="48"/>
      <c r="F23" s="48"/>
      <c r="G23" s="48"/>
      <c r="H23" s="48"/>
      <c r="I23" s="48"/>
      <c r="J23" s="48"/>
      <c r="K23" s="48"/>
      <c r="L23" s="48"/>
      <c r="M23" s="48"/>
      <c r="N23" s="48"/>
      <c r="O23" s="48"/>
      <c r="P23" s="51">
        <v>1</v>
      </c>
      <c r="Q23" s="51"/>
      <c r="R23" s="51"/>
      <c r="S23" s="51"/>
      <c r="T23" s="50" t="s">
        <v>68</v>
      </c>
      <c r="U23" s="50"/>
      <c r="V23" s="50"/>
      <c r="W23" s="51">
        <v>120</v>
      </c>
      <c r="X23" s="51"/>
      <c r="Y23" s="51"/>
      <c r="Z23" s="51"/>
      <c r="AA23" s="51"/>
      <c r="AB23" s="52">
        <f>W23*P23</f>
        <v>120</v>
      </c>
      <c r="AC23" s="52"/>
      <c r="AD23" s="52"/>
      <c r="AE23" s="52"/>
      <c r="AF23" s="52"/>
      <c r="AG23" s="52"/>
      <c r="AH23" s="52"/>
      <c r="AI23" s="53"/>
    </row>
    <row r="24" spans="1:39" ht="16" customHeight="1" x14ac:dyDescent="0.2">
      <c r="A24" s="47" t="s">
        <v>159</v>
      </c>
      <c r="B24" s="48"/>
      <c r="C24" s="48"/>
      <c r="D24" s="48"/>
      <c r="E24" s="48"/>
      <c r="F24" s="48"/>
      <c r="G24" s="48"/>
      <c r="H24" s="48"/>
      <c r="I24" s="48"/>
      <c r="J24" s="48"/>
      <c r="K24" s="48"/>
      <c r="L24" s="48"/>
      <c r="M24" s="48"/>
      <c r="N24" s="48"/>
      <c r="O24" s="48"/>
      <c r="P24" s="51"/>
      <c r="Q24" s="51"/>
      <c r="R24" s="51"/>
      <c r="S24" s="51"/>
      <c r="T24" s="50"/>
      <c r="U24" s="50"/>
      <c r="V24" s="50"/>
      <c r="W24" s="51"/>
      <c r="X24" s="51"/>
      <c r="Y24" s="51"/>
      <c r="Z24" s="51"/>
      <c r="AA24" s="51"/>
      <c r="AB24" s="52"/>
      <c r="AC24" s="52"/>
      <c r="AD24" s="52"/>
      <c r="AE24" s="52"/>
      <c r="AF24" s="52"/>
      <c r="AG24" s="52"/>
      <c r="AH24" s="52"/>
      <c r="AI24" s="53"/>
    </row>
    <row r="25" spans="1:39" ht="16" customHeight="1" x14ac:dyDescent="0.2">
      <c r="A25" s="47" t="s">
        <v>26</v>
      </c>
      <c r="B25" s="48"/>
      <c r="C25" s="48"/>
      <c r="D25" s="48"/>
      <c r="E25" s="48"/>
      <c r="F25" s="48"/>
      <c r="G25" s="48"/>
      <c r="H25" s="48"/>
      <c r="I25" s="48"/>
      <c r="J25" s="48"/>
      <c r="K25" s="48"/>
      <c r="L25" s="48"/>
      <c r="M25" s="48"/>
      <c r="N25" s="48"/>
      <c r="O25" s="48"/>
      <c r="P25" s="49">
        <v>1</v>
      </c>
      <c r="Q25" s="49"/>
      <c r="R25" s="49"/>
      <c r="S25" s="49"/>
      <c r="T25" s="50" t="s">
        <v>35</v>
      </c>
      <c r="U25" s="50"/>
      <c r="V25" s="50"/>
      <c r="W25" s="51">
        <v>8500</v>
      </c>
      <c r="X25" s="51"/>
      <c r="Y25" s="51"/>
      <c r="Z25" s="51"/>
      <c r="AA25" s="51"/>
      <c r="AB25" s="52">
        <f>W25*P25</f>
        <v>8500</v>
      </c>
      <c r="AC25" s="52"/>
      <c r="AD25" s="52"/>
      <c r="AE25" s="52"/>
      <c r="AF25" s="52"/>
      <c r="AG25" s="52"/>
      <c r="AH25" s="52"/>
      <c r="AI25" s="53"/>
    </row>
    <row r="26" spans="1:39" ht="16" customHeight="1" x14ac:dyDescent="0.2">
      <c r="A26" s="47" t="s">
        <v>59</v>
      </c>
      <c r="B26" s="48"/>
      <c r="C26" s="48"/>
      <c r="D26" s="48"/>
      <c r="E26" s="48"/>
      <c r="F26" s="48"/>
      <c r="G26" s="48"/>
      <c r="H26" s="48"/>
      <c r="I26" s="48"/>
      <c r="J26" s="48"/>
      <c r="K26" s="48"/>
      <c r="L26" s="48"/>
      <c r="M26" s="48"/>
      <c r="N26" s="48"/>
      <c r="O26" s="48"/>
      <c r="P26" s="51"/>
      <c r="Q26" s="51"/>
      <c r="R26" s="51"/>
      <c r="S26" s="51"/>
      <c r="T26" s="50"/>
      <c r="U26" s="50"/>
      <c r="V26" s="50"/>
      <c r="W26" s="51"/>
      <c r="X26" s="51"/>
      <c r="Y26" s="51"/>
      <c r="Z26" s="51"/>
      <c r="AA26" s="51"/>
      <c r="AB26" s="52"/>
      <c r="AC26" s="52"/>
      <c r="AD26" s="52"/>
      <c r="AE26" s="52"/>
      <c r="AF26" s="52"/>
      <c r="AG26" s="52"/>
      <c r="AH26" s="52"/>
      <c r="AI26" s="53"/>
    </row>
    <row r="27" spans="1:39" ht="16" customHeight="1" x14ac:dyDescent="0.2">
      <c r="A27" s="47" t="s">
        <v>26</v>
      </c>
      <c r="B27" s="48"/>
      <c r="C27" s="48"/>
      <c r="D27" s="48"/>
      <c r="E27" s="48"/>
      <c r="F27" s="48"/>
      <c r="G27" s="48"/>
      <c r="H27" s="48"/>
      <c r="I27" s="48"/>
      <c r="J27" s="48"/>
      <c r="K27" s="48"/>
      <c r="L27" s="48"/>
      <c r="M27" s="48"/>
      <c r="N27" s="48"/>
      <c r="O27" s="48"/>
      <c r="P27" s="49">
        <v>4.5</v>
      </c>
      <c r="Q27" s="49"/>
      <c r="R27" s="49"/>
      <c r="S27" s="49"/>
      <c r="T27" s="50" t="s">
        <v>35</v>
      </c>
      <c r="U27" s="50"/>
      <c r="V27" s="50"/>
      <c r="W27" s="51">
        <v>8500</v>
      </c>
      <c r="X27" s="51"/>
      <c r="Y27" s="51"/>
      <c r="Z27" s="51"/>
      <c r="AA27" s="51"/>
      <c r="AB27" s="52">
        <f>W27*P27</f>
        <v>38250</v>
      </c>
      <c r="AC27" s="52"/>
      <c r="AD27" s="52"/>
      <c r="AE27" s="52"/>
      <c r="AF27" s="52"/>
      <c r="AG27" s="52"/>
      <c r="AH27" s="52"/>
      <c r="AI27" s="53"/>
    </row>
    <row r="28" spans="1:39" ht="16" customHeight="1" x14ac:dyDescent="0.2">
      <c r="A28" s="47" t="s">
        <v>27</v>
      </c>
      <c r="B28" s="48"/>
      <c r="C28" s="48"/>
      <c r="D28" s="48"/>
      <c r="E28" s="48"/>
      <c r="F28" s="48"/>
      <c r="G28" s="48"/>
      <c r="H28" s="48"/>
      <c r="I28" s="48"/>
      <c r="J28" s="48"/>
      <c r="K28" s="48"/>
      <c r="L28" s="48"/>
      <c r="M28" s="48"/>
      <c r="N28" s="48"/>
      <c r="O28" s="48"/>
      <c r="P28" s="51">
        <v>50</v>
      </c>
      <c r="Q28" s="51"/>
      <c r="R28" s="51"/>
      <c r="S28" s="51"/>
      <c r="T28" s="50" t="s">
        <v>68</v>
      </c>
      <c r="U28" s="50"/>
      <c r="V28" s="50"/>
      <c r="W28" s="51" t="s">
        <v>23</v>
      </c>
      <c r="X28" s="51"/>
      <c r="Y28" s="51"/>
      <c r="Z28" s="51"/>
      <c r="AA28" s="51"/>
      <c r="AB28" s="52" t="s">
        <v>23</v>
      </c>
      <c r="AC28" s="52"/>
      <c r="AD28" s="52"/>
      <c r="AE28" s="52"/>
      <c r="AF28" s="52"/>
      <c r="AG28" s="52"/>
      <c r="AH28" s="52"/>
      <c r="AI28" s="53"/>
    </row>
    <row r="29" spans="1:39" ht="16" customHeight="1" x14ac:dyDescent="0.2">
      <c r="A29" s="47" t="s">
        <v>156</v>
      </c>
      <c r="B29" s="48"/>
      <c r="C29" s="48"/>
      <c r="D29" s="48"/>
      <c r="E29" s="48"/>
      <c r="F29" s="48"/>
      <c r="G29" s="48"/>
      <c r="H29" s="48"/>
      <c r="I29" s="48"/>
      <c r="J29" s="48"/>
      <c r="K29" s="48"/>
      <c r="L29" s="48"/>
      <c r="M29" s="48"/>
      <c r="N29" s="48"/>
      <c r="O29" s="48"/>
      <c r="P29" s="51">
        <v>100</v>
      </c>
      <c r="Q29" s="51"/>
      <c r="R29" s="51"/>
      <c r="S29" s="51"/>
      <c r="T29" s="50" t="s">
        <v>68</v>
      </c>
      <c r="U29" s="50"/>
      <c r="V29" s="50"/>
      <c r="W29" s="51">
        <v>120</v>
      </c>
      <c r="X29" s="51"/>
      <c r="Y29" s="51"/>
      <c r="Z29" s="51"/>
      <c r="AA29" s="51"/>
      <c r="AB29" s="52">
        <f>W29*P29</f>
        <v>12000</v>
      </c>
      <c r="AC29" s="52"/>
      <c r="AD29" s="52"/>
      <c r="AE29" s="52"/>
      <c r="AF29" s="52"/>
      <c r="AG29" s="52"/>
      <c r="AH29" s="52"/>
      <c r="AI29" s="53"/>
    </row>
    <row r="30" spans="1:39" ht="16" customHeight="1" x14ac:dyDescent="0.2">
      <c r="A30" s="47" t="s">
        <v>157</v>
      </c>
      <c r="B30" s="48"/>
      <c r="C30" s="48"/>
      <c r="D30" s="48"/>
      <c r="E30" s="48"/>
      <c r="F30" s="48"/>
      <c r="G30" s="48"/>
      <c r="H30" s="48"/>
      <c r="I30" s="48"/>
      <c r="J30" s="48"/>
      <c r="K30" s="48"/>
      <c r="L30" s="48"/>
      <c r="M30" s="48"/>
      <c r="N30" s="48"/>
      <c r="O30" s="48"/>
      <c r="P30" s="51">
        <v>0.5</v>
      </c>
      <c r="Q30" s="51"/>
      <c r="R30" s="51"/>
      <c r="S30" s="51"/>
      <c r="T30" s="50" t="s">
        <v>35</v>
      </c>
      <c r="U30" s="50"/>
      <c r="V30" s="50"/>
      <c r="W30" s="51">
        <v>8500</v>
      </c>
      <c r="X30" s="51"/>
      <c r="Y30" s="51"/>
      <c r="Z30" s="51"/>
      <c r="AA30" s="51"/>
      <c r="AB30" s="52">
        <f>W30*P30</f>
        <v>4250</v>
      </c>
      <c r="AC30" s="52"/>
      <c r="AD30" s="52"/>
      <c r="AE30" s="52"/>
      <c r="AF30" s="52"/>
      <c r="AG30" s="52"/>
      <c r="AH30" s="52"/>
      <c r="AI30" s="53"/>
    </row>
    <row r="31" spans="1:39" ht="16" customHeight="1" x14ac:dyDescent="0.2">
      <c r="A31" s="47" t="s">
        <v>158</v>
      </c>
      <c r="B31" s="48"/>
      <c r="C31" s="48"/>
      <c r="D31" s="48"/>
      <c r="E31" s="48"/>
      <c r="F31" s="48"/>
      <c r="G31" s="48"/>
      <c r="H31" s="48"/>
      <c r="I31" s="48"/>
      <c r="J31" s="48"/>
      <c r="K31" s="48"/>
      <c r="L31" s="48"/>
      <c r="M31" s="48"/>
      <c r="N31" s="48"/>
      <c r="O31" s="48"/>
      <c r="P31" s="51">
        <v>1</v>
      </c>
      <c r="Q31" s="51"/>
      <c r="R31" s="51"/>
      <c r="S31" s="51"/>
      <c r="T31" s="50" t="s">
        <v>45</v>
      </c>
      <c r="U31" s="50"/>
      <c r="V31" s="50"/>
      <c r="W31" s="51">
        <v>5000</v>
      </c>
      <c r="X31" s="51"/>
      <c r="Y31" s="51"/>
      <c r="Z31" s="51"/>
      <c r="AA31" s="51"/>
      <c r="AB31" s="52">
        <f>W31*P31</f>
        <v>5000</v>
      </c>
      <c r="AC31" s="52"/>
      <c r="AD31" s="52"/>
      <c r="AE31" s="52"/>
      <c r="AF31" s="52"/>
      <c r="AG31" s="52"/>
      <c r="AH31" s="52"/>
      <c r="AI31" s="53"/>
    </row>
    <row r="32" spans="1:39" ht="16" customHeight="1" x14ac:dyDescent="0.2">
      <c r="A32" s="47" t="s">
        <v>160</v>
      </c>
      <c r="B32" s="48"/>
      <c r="C32" s="48"/>
      <c r="D32" s="48"/>
      <c r="E32" s="48"/>
      <c r="F32" s="48"/>
      <c r="G32" s="48"/>
      <c r="H32" s="48"/>
      <c r="I32" s="48"/>
      <c r="J32" s="48"/>
      <c r="K32" s="48"/>
      <c r="L32" s="48"/>
      <c r="M32" s="48"/>
      <c r="N32" s="48"/>
      <c r="O32" s="48"/>
      <c r="P32" s="51"/>
      <c r="Q32" s="51"/>
      <c r="R32" s="51"/>
      <c r="S32" s="51"/>
      <c r="T32" s="50"/>
      <c r="U32" s="50"/>
      <c r="V32" s="50"/>
      <c r="W32" s="51"/>
      <c r="X32" s="51"/>
      <c r="Y32" s="51"/>
      <c r="Z32" s="51"/>
      <c r="AA32" s="51"/>
      <c r="AB32" s="52"/>
      <c r="AC32" s="52"/>
      <c r="AD32" s="52"/>
      <c r="AE32" s="52"/>
      <c r="AF32" s="52"/>
      <c r="AG32" s="52"/>
      <c r="AH32" s="52"/>
      <c r="AI32" s="53"/>
      <c r="AK32" s="11"/>
      <c r="AM32" s="10"/>
    </row>
    <row r="33" spans="1:35" ht="16" customHeight="1" x14ac:dyDescent="0.2">
      <c r="A33" s="47" t="s">
        <v>26</v>
      </c>
      <c r="B33" s="48"/>
      <c r="C33" s="48"/>
      <c r="D33" s="48"/>
      <c r="E33" s="48"/>
      <c r="F33" s="48"/>
      <c r="G33" s="48"/>
      <c r="H33" s="48"/>
      <c r="I33" s="48"/>
      <c r="J33" s="48"/>
      <c r="K33" s="48"/>
      <c r="L33" s="48"/>
      <c r="M33" s="48"/>
      <c r="N33" s="48"/>
      <c r="O33" s="48"/>
      <c r="P33" s="49">
        <v>0.8</v>
      </c>
      <c r="Q33" s="49"/>
      <c r="R33" s="49"/>
      <c r="S33" s="49"/>
      <c r="T33" s="50" t="s">
        <v>35</v>
      </c>
      <c r="U33" s="50"/>
      <c r="V33" s="50"/>
      <c r="W33" s="51">
        <v>8500</v>
      </c>
      <c r="X33" s="51"/>
      <c r="Y33" s="51"/>
      <c r="Z33" s="51"/>
      <c r="AA33" s="51"/>
      <c r="AB33" s="52">
        <f>W33*P33</f>
        <v>6800</v>
      </c>
      <c r="AC33" s="52"/>
      <c r="AD33" s="52"/>
      <c r="AE33" s="52"/>
      <c r="AF33" s="52"/>
      <c r="AG33" s="52"/>
      <c r="AH33" s="52"/>
      <c r="AI33" s="53"/>
    </row>
    <row r="34" spans="1:35" ht="16" customHeight="1" x14ac:dyDescent="0.2">
      <c r="A34" s="47" t="s">
        <v>27</v>
      </c>
      <c r="B34" s="48"/>
      <c r="C34" s="48"/>
      <c r="D34" s="48"/>
      <c r="E34" s="48"/>
      <c r="F34" s="48"/>
      <c r="G34" s="48"/>
      <c r="H34" s="48"/>
      <c r="I34" s="48"/>
      <c r="J34" s="48"/>
      <c r="K34" s="48"/>
      <c r="L34" s="48"/>
      <c r="M34" s="48"/>
      <c r="N34" s="48"/>
      <c r="O34" s="48"/>
      <c r="P34" s="49">
        <v>1</v>
      </c>
      <c r="Q34" s="49"/>
      <c r="R34" s="49"/>
      <c r="S34" s="49"/>
      <c r="T34" s="50" t="s">
        <v>68</v>
      </c>
      <c r="U34" s="50"/>
      <c r="V34" s="50"/>
      <c r="W34" s="51" t="s">
        <v>23</v>
      </c>
      <c r="X34" s="51"/>
      <c r="Y34" s="51"/>
      <c r="Z34" s="51"/>
      <c r="AA34" s="51"/>
      <c r="AB34" s="52" t="s">
        <v>23</v>
      </c>
      <c r="AC34" s="52"/>
      <c r="AD34" s="52"/>
      <c r="AE34" s="52"/>
      <c r="AF34" s="52"/>
      <c r="AG34" s="52"/>
      <c r="AH34" s="52"/>
      <c r="AI34" s="53"/>
    </row>
    <row r="35" spans="1:35" ht="16" customHeight="1" x14ac:dyDescent="0.2">
      <c r="A35" s="47" t="s">
        <v>161</v>
      </c>
      <c r="B35" s="48"/>
      <c r="C35" s="48"/>
      <c r="D35" s="48"/>
      <c r="E35" s="48"/>
      <c r="F35" s="48"/>
      <c r="G35" s="48"/>
      <c r="H35" s="48"/>
      <c r="I35" s="48"/>
      <c r="J35" s="48"/>
      <c r="K35" s="48"/>
      <c r="L35" s="48"/>
      <c r="M35" s="48"/>
      <c r="N35" s="48"/>
      <c r="O35" s="48"/>
      <c r="P35" s="51"/>
      <c r="Q35" s="51"/>
      <c r="R35" s="51"/>
      <c r="S35" s="51"/>
      <c r="T35" s="50"/>
      <c r="U35" s="50"/>
      <c r="V35" s="50"/>
      <c r="W35" s="51"/>
      <c r="X35" s="51"/>
      <c r="Y35" s="51"/>
      <c r="Z35" s="51"/>
      <c r="AA35" s="51"/>
      <c r="AB35" s="52"/>
      <c r="AC35" s="52"/>
      <c r="AD35" s="52"/>
      <c r="AE35" s="52"/>
      <c r="AF35" s="52"/>
      <c r="AG35" s="52"/>
      <c r="AH35" s="52"/>
      <c r="AI35" s="53"/>
    </row>
    <row r="36" spans="1:35" ht="16" customHeight="1" x14ac:dyDescent="0.2">
      <c r="A36" s="47" t="s">
        <v>26</v>
      </c>
      <c r="B36" s="48"/>
      <c r="C36" s="48"/>
      <c r="D36" s="48"/>
      <c r="E36" s="48"/>
      <c r="F36" s="48"/>
      <c r="G36" s="48"/>
      <c r="H36" s="48"/>
      <c r="I36" s="48"/>
      <c r="J36" s="48"/>
      <c r="K36" s="48"/>
      <c r="L36" s="48"/>
      <c r="M36" s="48"/>
      <c r="N36" s="48"/>
      <c r="O36" s="48"/>
      <c r="P36" s="49">
        <v>0.8</v>
      </c>
      <c r="Q36" s="49"/>
      <c r="R36" s="49"/>
      <c r="S36" s="49"/>
      <c r="T36" s="50" t="s">
        <v>35</v>
      </c>
      <c r="U36" s="50"/>
      <c r="V36" s="50"/>
      <c r="W36" s="51">
        <v>8500</v>
      </c>
      <c r="X36" s="51"/>
      <c r="Y36" s="51"/>
      <c r="Z36" s="51"/>
      <c r="AA36" s="51"/>
      <c r="AB36" s="52">
        <f>W36*P36</f>
        <v>6800</v>
      </c>
      <c r="AC36" s="52"/>
      <c r="AD36" s="52"/>
      <c r="AE36" s="52"/>
      <c r="AF36" s="52"/>
      <c r="AG36" s="52"/>
      <c r="AH36" s="52"/>
      <c r="AI36" s="53"/>
    </row>
    <row r="37" spans="1:35" ht="16" customHeight="1" x14ac:dyDescent="0.2">
      <c r="A37" s="47" t="s">
        <v>162</v>
      </c>
      <c r="B37" s="48"/>
      <c r="C37" s="48"/>
      <c r="D37" s="48"/>
      <c r="E37" s="48"/>
      <c r="F37" s="48"/>
      <c r="G37" s="48"/>
      <c r="H37" s="48"/>
      <c r="I37" s="48"/>
      <c r="J37" s="48"/>
      <c r="K37" s="48"/>
      <c r="L37" s="48"/>
      <c r="M37" s="48"/>
      <c r="N37" s="48"/>
      <c r="O37" s="48"/>
      <c r="P37" s="51"/>
      <c r="Q37" s="51"/>
      <c r="R37" s="51"/>
      <c r="S37" s="51"/>
      <c r="T37" s="51"/>
      <c r="U37" s="51"/>
      <c r="V37" s="51"/>
      <c r="W37" s="51"/>
      <c r="X37" s="51"/>
      <c r="Y37" s="51"/>
      <c r="Z37" s="51"/>
      <c r="AA37" s="51"/>
      <c r="AB37" s="52"/>
      <c r="AC37" s="52"/>
      <c r="AD37" s="52"/>
      <c r="AE37" s="52"/>
      <c r="AF37" s="52"/>
      <c r="AG37" s="52"/>
      <c r="AH37" s="52"/>
      <c r="AI37" s="53"/>
    </row>
    <row r="38" spans="1:35" ht="16" customHeight="1" x14ac:dyDescent="0.2">
      <c r="A38" s="47" t="s">
        <v>26</v>
      </c>
      <c r="B38" s="48"/>
      <c r="C38" s="48"/>
      <c r="D38" s="48"/>
      <c r="E38" s="48"/>
      <c r="F38" s="48"/>
      <c r="G38" s="48"/>
      <c r="H38" s="48"/>
      <c r="I38" s="48"/>
      <c r="J38" s="48"/>
      <c r="K38" s="48"/>
      <c r="L38" s="48"/>
      <c r="M38" s="48"/>
      <c r="N38" s="48"/>
      <c r="O38" s="48"/>
      <c r="P38" s="49">
        <v>0.1</v>
      </c>
      <c r="Q38" s="49"/>
      <c r="R38" s="49"/>
      <c r="S38" s="49"/>
      <c r="T38" s="50" t="s">
        <v>35</v>
      </c>
      <c r="U38" s="50"/>
      <c r="V38" s="50"/>
      <c r="W38" s="51">
        <v>8500</v>
      </c>
      <c r="X38" s="51"/>
      <c r="Y38" s="51"/>
      <c r="Z38" s="51"/>
      <c r="AA38" s="51"/>
      <c r="AB38" s="52">
        <f>W38*P38</f>
        <v>850</v>
      </c>
      <c r="AC38" s="52"/>
      <c r="AD38" s="52"/>
      <c r="AE38" s="52"/>
      <c r="AF38" s="52"/>
      <c r="AG38" s="52"/>
      <c r="AH38" s="52"/>
      <c r="AI38" s="53"/>
    </row>
    <row r="39" spans="1:35" ht="16" customHeight="1" x14ac:dyDescent="0.2">
      <c r="A39" s="47" t="s">
        <v>163</v>
      </c>
      <c r="B39" s="48"/>
      <c r="C39" s="48"/>
      <c r="D39" s="48"/>
      <c r="E39" s="48"/>
      <c r="F39" s="48"/>
      <c r="G39" s="48"/>
      <c r="H39" s="48"/>
      <c r="I39" s="48"/>
      <c r="J39" s="48"/>
      <c r="K39" s="48"/>
      <c r="L39" s="48"/>
      <c r="M39" s="48"/>
      <c r="N39" s="48"/>
      <c r="O39" s="48"/>
      <c r="P39" s="51"/>
      <c r="Q39" s="51"/>
      <c r="R39" s="51"/>
      <c r="S39" s="51"/>
      <c r="T39" s="50"/>
      <c r="U39" s="50"/>
      <c r="V39" s="50"/>
      <c r="W39" s="51"/>
      <c r="X39" s="51"/>
      <c r="Y39" s="51"/>
      <c r="Z39" s="51"/>
      <c r="AA39" s="51"/>
      <c r="AB39" s="52"/>
      <c r="AC39" s="52"/>
      <c r="AD39" s="52"/>
      <c r="AE39" s="52"/>
      <c r="AF39" s="52"/>
      <c r="AG39" s="52"/>
      <c r="AH39" s="52"/>
      <c r="AI39" s="53"/>
    </row>
    <row r="40" spans="1:35" ht="16" customHeight="1" x14ac:dyDescent="0.2">
      <c r="A40" s="47" t="s">
        <v>26</v>
      </c>
      <c r="B40" s="48"/>
      <c r="C40" s="48"/>
      <c r="D40" s="48"/>
      <c r="E40" s="48"/>
      <c r="F40" s="48"/>
      <c r="G40" s="48"/>
      <c r="H40" s="48"/>
      <c r="I40" s="48"/>
      <c r="J40" s="48"/>
      <c r="K40" s="48"/>
      <c r="L40" s="48"/>
      <c r="M40" s="48"/>
      <c r="N40" s="48"/>
      <c r="O40" s="48"/>
      <c r="P40" s="49">
        <v>0.1</v>
      </c>
      <c r="Q40" s="49"/>
      <c r="R40" s="49"/>
      <c r="S40" s="49"/>
      <c r="T40" s="50" t="s">
        <v>35</v>
      </c>
      <c r="U40" s="50"/>
      <c r="V40" s="50"/>
      <c r="W40" s="51">
        <v>8500</v>
      </c>
      <c r="X40" s="51"/>
      <c r="Y40" s="51"/>
      <c r="Z40" s="51"/>
      <c r="AA40" s="51"/>
      <c r="AB40" s="52">
        <f>W40*P40</f>
        <v>850</v>
      </c>
      <c r="AC40" s="52"/>
      <c r="AD40" s="52"/>
      <c r="AE40" s="52"/>
      <c r="AF40" s="52"/>
      <c r="AG40" s="52"/>
      <c r="AH40" s="52"/>
      <c r="AI40" s="53"/>
    </row>
    <row r="41" spans="1:35" ht="16" customHeight="1" x14ac:dyDescent="0.2">
      <c r="A41" s="47" t="s">
        <v>164</v>
      </c>
      <c r="B41" s="48"/>
      <c r="C41" s="48"/>
      <c r="D41" s="48"/>
      <c r="E41" s="48"/>
      <c r="F41" s="48"/>
      <c r="G41" s="48"/>
      <c r="H41" s="48"/>
      <c r="I41" s="48"/>
      <c r="J41" s="48"/>
      <c r="K41" s="48"/>
      <c r="L41" s="48"/>
      <c r="M41" s="48"/>
      <c r="N41" s="48"/>
      <c r="O41" s="48"/>
      <c r="P41" s="51"/>
      <c r="Q41" s="51"/>
      <c r="R41" s="51"/>
      <c r="S41" s="51"/>
      <c r="T41" s="50"/>
      <c r="U41" s="50"/>
      <c r="V41" s="50"/>
      <c r="W41" s="51"/>
      <c r="X41" s="51"/>
      <c r="Y41" s="51"/>
      <c r="Z41" s="51"/>
      <c r="AA41" s="51"/>
      <c r="AB41" s="52"/>
      <c r="AC41" s="52"/>
      <c r="AD41" s="52"/>
      <c r="AE41" s="52"/>
      <c r="AF41" s="52"/>
      <c r="AG41" s="52"/>
      <c r="AH41" s="52"/>
      <c r="AI41" s="53"/>
    </row>
    <row r="42" spans="1:35" ht="16" customHeight="1" x14ac:dyDescent="0.2">
      <c r="A42" s="47" t="s">
        <v>26</v>
      </c>
      <c r="B42" s="48"/>
      <c r="C42" s="48"/>
      <c r="D42" s="48"/>
      <c r="E42" s="48"/>
      <c r="F42" s="48"/>
      <c r="G42" s="48"/>
      <c r="H42" s="48"/>
      <c r="I42" s="48"/>
      <c r="J42" s="48"/>
      <c r="K42" s="48"/>
      <c r="L42" s="48"/>
      <c r="M42" s="48"/>
      <c r="N42" s="48"/>
      <c r="O42" s="48"/>
      <c r="P42" s="49">
        <v>0.2</v>
      </c>
      <c r="Q42" s="49"/>
      <c r="R42" s="49"/>
      <c r="S42" s="49"/>
      <c r="T42" s="50" t="s">
        <v>35</v>
      </c>
      <c r="U42" s="50"/>
      <c r="V42" s="50"/>
      <c r="W42" s="51">
        <v>8500</v>
      </c>
      <c r="X42" s="51"/>
      <c r="Y42" s="51"/>
      <c r="Z42" s="51"/>
      <c r="AA42" s="51"/>
      <c r="AB42" s="52">
        <f>W42*P42</f>
        <v>1700</v>
      </c>
      <c r="AC42" s="52"/>
      <c r="AD42" s="52"/>
      <c r="AE42" s="52"/>
      <c r="AF42" s="52"/>
      <c r="AG42" s="52"/>
      <c r="AH42" s="52"/>
      <c r="AI42" s="53"/>
    </row>
    <row r="43" spans="1:35" ht="16" customHeight="1" x14ac:dyDescent="0.2">
      <c r="A43" s="47" t="s">
        <v>165</v>
      </c>
      <c r="B43" s="48"/>
      <c r="C43" s="48"/>
      <c r="D43" s="48"/>
      <c r="E43" s="48"/>
      <c r="F43" s="48"/>
      <c r="G43" s="48"/>
      <c r="H43" s="48"/>
      <c r="I43" s="48"/>
      <c r="J43" s="48"/>
      <c r="K43" s="48"/>
      <c r="L43" s="48"/>
      <c r="M43" s="48"/>
      <c r="N43" s="48"/>
      <c r="O43" s="48"/>
      <c r="P43" s="51"/>
      <c r="Q43" s="51"/>
      <c r="R43" s="51"/>
      <c r="S43" s="51"/>
      <c r="T43" s="50"/>
      <c r="U43" s="50"/>
      <c r="V43" s="50"/>
      <c r="W43" s="51"/>
      <c r="X43" s="51"/>
      <c r="Y43" s="51"/>
      <c r="Z43" s="51"/>
      <c r="AA43" s="51"/>
      <c r="AB43" s="52"/>
      <c r="AC43" s="52"/>
      <c r="AD43" s="52"/>
      <c r="AE43" s="52"/>
      <c r="AF43" s="52"/>
      <c r="AG43" s="52"/>
      <c r="AH43" s="52"/>
      <c r="AI43" s="53"/>
    </row>
    <row r="44" spans="1:35" ht="16" customHeight="1" x14ac:dyDescent="0.2">
      <c r="A44" s="47" t="s">
        <v>26</v>
      </c>
      <c r="B44" s="48"/>
      <c r="C44" s="48"/>
      <c r="D44" s="48"/>
      <c r="E44" s="48"/>
      <c r="F44" s="48"/>
      <c r="G44" s="48"/>
      <c r="H44" s="48"/>
      <c r="I44" s="48"/>
      <c r="J44" s="48"/>
      <c r="K44" s="48"/>
      <c r="L44" s="48"/>
      <c r="M44" s="48"/>
      <c r="N44" s="48"/>
      <c r="O44" s="48"/>
      <c r="P44" s="49">
        <v>0.3</v>
      </c>
      <c r="Q44" s="49"/>
      <c r="R44" s="49"/>
      <c r="S44" s="49"/>
      <c r="T44" s="50" t="s">
        <v>35</v>
      </c>
      <c r="U44" s="50"/>
      <c r="V44" s="50"/>
      <c r="W44" s="51">
        <v>8500</v>
      </c>
      <c r="X44" s="51"/>
      <c r="Y44" s="51"/>
      <c r="Z44" s="51"/>
      <c r="AA44" s="51"/>
      <c r="AB44" s="52">
        <f>W44*P44</f>
        <v>2550</v>
      </c>
      <c r="AC44" s="52"/>
      <c r="AD44" s="52"/>
      <c r="AE44" s="52"/>
      <c r="AF44" s="52"/>
      <c r="AG44" s="52"/>
      <c r="AH44" s="52"/>
      <c r="AI44" s="53"/>
    </row>
    <row r="45" spans="1:35" ht="16" customHeight="1" x14ac:dyDescent="0.2">
      <c r="A45" s="47" t="s">
        <v>169</v>
      </c>
      <c r="B45" s="48"/>
      <c r="C45" s="48"/>
      <c r="D45" s="48"/>
      <c r="E45" s="48"/>
      <c r="F45" s="48"/>
      <c r="G45" s="48"/>
      <c r="H45" s="48"/>
      <c r="I45" s="48"/>
      <c r="J45" s="48"/>
      <c r="K45" s="48"/>
      <c r="L45" s="48"/>
      <c r="M45" s="48"/>
      <c r="N45" s="48"/>
      <c r="O45" s="48"/>
      <c r="P45" s="51"/>
      <c r="Q45" s="51"/>
      <c r="R45" s="51"/>
      <c r="S45" s="51"/>
      <c r="T45" s="50"/>
      <c r="U45" s="50"/>
      <c r="V45" s="50"/>
      <c r="W45" s="51"/>
      <c r="X45" s="51"/>
      <c r="Y45" s="51"/>
      <c r="Z45" s="51"/>
      <c r="AA45" s="51"/>
      <c r="AB45" s="52"/>
      <c r="AC45" s="52"/>
      <c r="AD45" s="52"/>
      <c r="AE45" s="52"/>
      <c r="AF45" s="52"/>
      <c r="AG45" s="52"/>
      <c r="AH45" s="52"/>
      <c r="AI45" s="53"/>
    </row>
    <row r="46" spans="1:35" ht="16" customHeight="1" x14ac:dyDescent="0.2">
      <c r="A46" s="47" t="s">
        <v>26</v>
      </c>
      <c r="B46" s="48"/>
      <c r="C46" s="48"/>
      <c r="D46" s="48"/>
      <c r="E46" s="48"/>
      <c r="F46" s="48"/>
      <c r="G46" s="48"/>
      <c r="H46" s="48"/>
      <c r="I46" s="48"/>
      <c r="J46" s="48"/>
      <c r="K46" s="48"/>
      <c r="L46" s="48"/>
      <c r="M46" s="48"/>
      <c r="N46" s="48"/>
      <c r="O46" s="48"/>
      <c r="P46" s="49">
        <v>0.1</v>
      </c>
      <c r="Q46" s="49"/>
      <c r="R46" s="49"/>
      <c r="S46" s="49"/>
      <c r="T46" s="50" t="s">
        <v>35</v>
      </c>
      <c r="U46" s="50"/>
      <c r="V46" s="50"/>
      <c r="W46" s="51">
        <v>8500</v>
      </c>
      <c r="X46" s="51"/>
      <c r="Y46" s="51"/>
      <c r="Z46" s="51"/>
      <c r="AA46" s="51"/>
      <c r="AB46" s="52">
        <f>W46*P46</f>
        <v>850</v>
      </c>
      <c r="AC46" s="52"/>
      <c r="AD46" s="52"/>
      <c r="AE46" s="52"/>
      <c r="AF46" s="52"/>
      <c r="AG46" s="52"/>
      <c r="AH46" s="52"/>
      <c r="AI46" s="53"/>
    </row>
    <row r="47" spans="1:35" ht="16" customHeight="1" x14ac:dyDescent="0.2">
      <c r="A47" s="47" t="s">
        <v>27</v>
      </c>
      <c r="B47" s="48"/>
      <c r="C47" s="48"/>
      <c r="D47" s="48"/>
      <c r="E47" s="48"/>
      <c r="F47" s="48"/>
      <c r="G47" s="48"/>
      <c r="H47" s="48"/>
      <c r="I47" s="48"/>
      <c r="J47" s="48"/>
      <c r="K47" s="48"/>
      <c r="L47" s="48"/>
      <c r="M47" s="48"/>
      <c r="N47" s="48"/>
      <c r="O47" s="48"/>
      <c r="P47" s="51">
        <v>70</v>
      </c>
      <c r="Q47" s="51"/>
      <c r="R47" s="51"/>
      <c r="S47" s="51"/>
      <c r="T47" s="50" t="s">
        <v>68</v>
      </c>
      <c r="U47" s="50"/>
      <c r="V47" s="50"/>
      <c r="W47" s="51" t="s">
        <v>23</v>
      </c>
      <c r="X47" s="51"/>
      <c r="Y47" s="51"/>
      <c r="Z47" s="51"/>
      <c r="AA47" s="51"/>
      <c r="AB47" s="52" t="s">
        <v>23</v>
      </c>
      <c r="AC47" s="52"/>
      <c r="AD47" s="52"/>
      <c r="AE47" s="52"/>
      <c r="AF47" s="52"/>
      <c r="AG47" s="52"/>
      <c r="AH47" s="52"/>
      <c r="AI47" s="53"/>
    </row>
    <row r="48" spans="1:35" ht="16" customHeight="1" x14ac:dyDescent="0.2">
      <c r="A48" s="47"/>
      <c r="B48" s="48"/>
      <c r="C48" s="48"/>
      <c r="D48" s="48"/>
      <c r="E48" s="48"/>
      <c r="F48" s="48"/>
      <c r="G48" s="48"/>
      <c r="H48" s="48"/>
      <c r="I48" s="48"/>
      <c r="J48" s="48"/>
      <c r="K48" s="48"/>
      <c r="L48" s="48"/>
      <c r="M48" s="48"/>
      <c r="N48" s="48"/>
      <c r="O48" s="48"/>
      <c r="P48" s="51"/>
      <c r="Q48" s="51"/>
      <c r="R48" s="51"/>
      <c r="S48" s="51"/>
      <c r="T48" s="50"/>
      <c r="U48" s="50"/>
      <c r="V48" s="50"/>
      <c r="W48" s="51"/>
      <c r="X48" s="51"/>
      <c r="Y48" s="51"/>
      <c r="Z48" s="51"/>
      <c r="AA48" s="51"/>
      <c r="AB48" s="52"/>
      <c r="AC48" s="52"/>
      <c r="AD48" s="52"/>
      <c r="AE48" s="52"/>
      <c r="AF48" s="52"/>
      <c r="AG48" s="52"/>
      <c r="AH48" s="52"/>
      <c r="AI48" s="53"/>
    </row>
    <row r="49" spans="1:35" ht="16" customHeight="1" x14ac:dyDescent="0.2">
      <c r="A49" s="47" t="s">
        <v>28</v>
      </c>
      <c r="B49" s="48"/>
      <c r="C49" s="48"/>
      <c r="D49" s="48"/>
      <c r="E49" s="48"/>
      <c r="F49" s="48"/>
      <c r="G49" s="48"/>
      <c r="H49" s="48"/>
      <c r="I49" s="48"/>
      <c r="J49" s="48"/>
      <c r="K49" s="48"/>
      <c r="L49" s="48"/>
      <c r="M49" s="48"/>
      <c r="N49" s="48"/>
      <c r="O49" s="48"/>
      <c r="P49" s="51">
        <v>1</v>
      </c>
      <c r="Q49" s="51"/>
      <c r="R49" s="51"/>
      <c r="S49" s="51"/>
      <c r="T49" s="50" t="s">
        <v>29</v>
      </c>
      <c r="U49" s="50"/>
      <c r="V49" s="50"/>
      <c r="W49" s="51">
        <v>20000</v>
      </c>
      <c r="X49" s="51"/>
      <c r="Y49" s="51"/>
      <c r="Z49" s="51"/>
      <c r="AA49" s="51"/>
      <c r="AB49" s="52">
        <f>W49*P49</f>
        <v>20000</v>
      </c>
      <c r="AC49" s="52"/>
      <c r="AD49" s="52"/>
      <c r="AE49" s="52"/>
      <c r="AF49" s="52"/>
      <c r="AG49" s="52"/>
      <c r="AH49" s="52"/>
      <c r="AI49" s="53"/>
    </row>
    <row r="50" spans="1:35" ht="16" customHeight="1" x14ac:dyDescent="0.2">
      <c r="A50" s="47" t="s">
        <v>170</v>
      </c>
      <c r="B50" s="48"/>
      <c r="C50" s="48"/>
      <c r="D50" s="48"/>
      <c r="E50" s="48"/>
      <c r="F50" s="48"/>
      <c r="G50" s="48"/>
      <c r="H50" s="48"/>
      <c r="I50" s="48"/>
      <c r="J50" s="48"/>
      <c r="K50" s="48"/>
      <c r="L50" s="48"/>
      <c r="M50" s="48"/>
      <c r="N50" s="48"/>
      <c r="O50" s="48"/>
      <c r="P50" s="51">
        <v>1</v>
      </c>
      <c r="Q50" s="51"/>
      <c r="R50" s="51"/>
      <c r="S50" s="51"/>
      <c r="T50" s="50" t="s">
        <v>45</v>
      </c>
      <c r="U50" s="50"/>
      <c r="V50" s="50"/>
      <c r="W50" s="51">
        <v>3000</v>
      </c>
      <c r="X50" s="51"/>
      <c r="Y50" s="51"/>
      <c r="Z50" s="51"/>
      <c r="AA50" s="51"/>
      <c r="AB50" s="52">
        <f>W50*P50</f>
        <v>3000</v>
      </c>
      <c r="AC50" s="52"/>
      <c r="AD50" s="52"/>
      <c r="AE50" s="52"/>
      <c r="AF50" s="52"/>
      <c r="AG50" s="52"/>
      <c r="AH50" s="52"/>
      <c r="AI50" s="53"/>
    </row>
    <row r="51" spans="1:35" ht="16" customHeight="1" x14ac:dyDescent="0.2">
      <c r="A51" s="73" t="s">
        <v>31</v>
      </c>
      <c r="B51" s="74"/>
      <c r="C51" s="74"/>
      <c r="D51" s="74"/>
      <c r="E51" s="74"/>
      <c r="F51" s="74"/>
      <c r="G51" s="74"/>
      <c r="H51" s="74"/>
      <c r="I51" s="74"/>
      <c r="J51" s="74"/>
      <c r="K51" s="74"/>
      <c r="L51" s="74"/>
      <c r="M51" s="74"/>
      <c r="N51" s="74"/>
      <c r="O51" s="74"/>
      <c r="P51" s="51"/>
      <c r="Q51" s="51"/>
      <c r="R51" s="51"/>
      <c r="S51" s="51"/>
      <c r="T51" s="50"/>
      <c r="U51" s="50"/>
      <c r="V51" s="50"/>
      <c r="W51" s="51"/>
      <c r="X51" s="51"/>
      <c r="Y51" s="51"/>
      <c r="Z51" s="51"/>
      <c r="AA51" s="51"/>
      <c r="AB51" s="52"/>
      <c r="AC51" s="52"/>
      <c r="AD51" s="52"/>
      <c r="AE51" s="52"/>
      <c r="AF51" s="52"/>
      <c r="AG51" s="52"/>
      <c r="AH51" s="52"/>
      <c r="AI51" s="53"/>
    </row>
    <row r="52" spans="1:35" ht="15" customHeight="1" x14ac:dyDescent="0.2">
      <c r="A52" s="75"/>
      <c r="B52" s="76"/>
      <c r="C52" s="76"/>
      <c r="D52" s="76"/>
      <c r="E52" s="76"/>
      <c r="F52" s="76"/>
      <c r="G52" s="76"/>
      <c r="H52" s="76"/>
      <c r="I52" s="76"/>
      <c r="J52" s="76"/>
      <c r="K52" s="76"/>
      <c r="L52" s="76"/>
      <c r="M52" s="76"/>
      <c r="N52" s="76"/>
      <c r="O52" s="76"/>
      <c r="P52" s="77"/>
      <c r="Q52" s="77"/>
      <c r="R52" s="77"/>
      <c r="S52" s="77"/>
      <c r="T52" s="50"/>
      <c r="U52" s="50"/>
      <c r="V52" s="50"/>
      <c r="W52" s="51"/>
      <c r="X52" s="51"/>
      <c r="Y52" s="51"/>
      <c r="Z52" s="51"/>
      <c r="AA52" s="51"/>
      <c r="AB52" s="78"/>
      <c r="AC52" s="78"/>
      <c r="AD52" s="78"/>
      <c r="AE52" s="78"/>
      <c r="AF52" s="78"/>
      <c r="AG52" s="78"/>
      <c r="AH52" s="78"/>
      <c r="AI52" s="79"/>
    </row>
    <row r="53" spans="1:35" ht="15" customHeight="1" x14ac:dyDescent="0.2">
      <c r="P53" s="46" t="s">
        <v>15</v>
      </c>
      <c r="Q53" s="46"/>
      <c r="R53" s="46"/>
      <c r="S53" s="46"/>
      <c r="T53" s="46"/>
      <c r="U53" s="46"/>
      <c r="V53" s="46"/>
      <c r="W53" s="46"/>
      <c r="X53" s="46"/>
      <c r="Y53" s="46"/>
      <c r="Z53" s="46"/>
      <c r="AA53" s="46"/>
      <c r="AB53" s="80">
        <f>SUM(AB20:AI52)</f>
        <v>154020</v>
      </c>
      <c r="AC53" s="80"/>
      <c r="AD53" s="80"/>
      <c r="AE53" s="80"/>
      <c r="AF53" s="80"/>
      <c r="AG53" s="80"/>
      <c r="AH53" s="80"/>
      <c r="AI53" s="81"/>
    </row>
    <row r="54" spans="1:35" ht="15" customHeight="1" x14ac:dyDescent="0.2">
      <c r="P54" s="46" t="s">
        <v>16</v>
      </c>
      <c r="Q54" s="46"/>
      <c r="R54" s="46"/>
      <c r="S54" s="46"/>
      <c r="T54" s="46"/>
      <c r="U54" s="46"/>
      <c r="V54" s="46"/>
      <c r="W54" s="46"/>
      <c r="X54" s="46"/>
      <c r="Y54" s="46"/>
      <c r="Z54" s="46"/>
      <c r="AA54" s="46"/>
      <c r="AB54" s="71">
        <f>AB53*10%</f>
        <v>15402</v>
      </c>
      <c r="AC54" s="71"/>
      <c r="AD54" s="71"/>
      <c r="AE54" s="71"/>
      <c r="AF54" s="71"/>
      <c r="AG54" s="71"/>
      <c r="AH54" s="71"/>
      <c r="AI54" s="72"/>
    </row>
    <row r="55" spans="1:35" ht="15" customHeight="1" x14ac:dyDescent="0.2">
      <c r="P55" s="46" t="s">
        <v>17</v>
      </c>
      <c r="Q55" s="46"/>
      <c r="R55" s="46"/>
      <c r="S55" s="46"/>
      <c r="T55" s="46"/>
      <c r="U55" s="46"/>
      <c r="V55" s="46"/>
      <c r="W55" s="46"/>
      <c r="X55" s="46"/>
      <c r="Y55" s="46"/>
      <c r="Z55" s="46"/>
      <c r="AA55" s="46"/>
      <c r="AB55" s="88">
        <f>AB53+AB54</f>
        <v>169422</v>
      </c>
      <c r="AC55" s="88"/>
      <c r="AD55" s="88"/>
      <c r="AE55" s="88"/>
      <c r="AF55" s="88"/>
      <c r="AG55" s="88"/>
      <c r="AH55" s="88"/>
      <c r="AI55" s="89"/>
    </row>
    <row r="57" spans="1:35" x14ac:dyDescent="0.2">
      <c r="A57" s="90" t="s">
        <v>18</v>
      </c>
      <c r="B57" s="91"/>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2"/>
    </row>
    <row r="58" spans="1:35" x14ac:dyDescent="0.2">
      <c r="A58" s="93" t="s">
        <v>64</v>
      </c>
      <c r="B58" s="94"/>
      <c r="C58" s="94"/>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94"/>
      <c r="AD58" s="94"/>
      <c r="AE58" s="94"/>
      <c r="AF58" s="94"/>
      <c r="AG58" s="94"/>
      <c r="AH58" s="94"/>
      <c r="AI58" s="95"/>
    </row>
    <row r="59" spans="1:35" x14ac:dyDescent="0.2">
      <c r="A59" s="82" t="s">
        <v>166</v>
      </c>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4"/>
    </row>
    <row r="60" spans="1:35" x14ac:dyDescent="0.2">
      <c r="A60" s="82" t="s">
        <v>167</v>
      </c>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4"/>
    </row>
    <row r="61" spans="1:35" x14ac:dyDescent="0.2">
      <c r="A61" s="82" t="s">
        <v>168</v>
      </c>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4"/>
    </row>
    <row r="62" spans="1:35" x14ac:dyDescent="0.2">
      <c r="A62" s="82"/>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4"/>
    </row>
    <row r="63" spans="1:35" x14ac:dyDescent="0.2">
      <c r="A63" s="85"/>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7"/>
    </row>
  </sheetData>
  <mergeCells count="207">
    <mergeCell ref="A1:AI2"/>
    <mergeCell ref="A4:N5"/>
    <mergeCell ref="O4:Q5"/>
    <mergeCell ref="Z4:AI4"/>
    <mergeCell ref="A7:G8"/>
    <mergeCell ref="H7:Q8"/>
    <mergeCell ref="X9:AI9"/>
    <mergeCell ref="A10:D10"/>
    <mergeCell ref="E10:Q10"/>
    <mergeCell ref="A11:D11"/>
    <mergeCell ref="E11:Q11"/>
    <mergeCell ref="A12:D12"/>
    <mergeCell ref="E12:Q12"/>
    <mergeCell ref="Y12:AB12"/>
    <mergeCell ref="AC12:AF12"/>
    <mergeCell ref="E13:Q15"/>
    <mergeCell ref="Y13:AB15"/>
    <mergeCell ref="AC13:AF15"/>
    <mergeCell ref="A14:D14"/>
    <mergeCell ref="A18:O18"/>
    <mergeCell ref="P18:S18"/>
    <mergeCell ref="T18:V18"/>
    <mergeCell ref="W18:AA18"/>
    <mergeCell ref="AB18:AI18"/>
    <mergeCell ref="A19:O19"/>
    <mergeCell ref="P19:S19"/>
    <mergeCell ref="T19:V19"/>
    <mergeCell ref="W19:AA19"/>
    <mergeCell ref="AB19:AI19"/>
    <mergeCell ref="A20:O20"/>
    <mergeCell ref="P20:S20"/>
    <mergeCell ref="T20:V20"/>
    <mergeCell ref="W20:AA20"/>
    <mergeCell ref="AB20:AI20"/>
    <mergeCell ref="A23:O23"/>
    <mergeCell ref="P23:S23"/>
    <mergeCell ref="T23:V23"/>
    <mergeCell ref="W23:AA23"/>
    <mergeCell ref="AB23:AI23"/>
    <mergeCell ref="A21:O21"/>
    <mergeCell ref="P21:S21"/>
    <mergeCell ref="T21:V21"/>
    <mergeCell ref="W21:AA21"/>
    <mergeCell ref="AB21:AI21"/>
    <mergeCell ref="A22:O22"/>
    <mergeCell ref="P22:S22"/>
    <mergeCell ref="T22:V22"/>
    <mergeCell ref="W22:AA22"/>
    <mergeCell ref="AB22:AI22"/>
    <mergeCell ref="A24:O24"/>
    <mergeCell ref="P24:S24"/>
    <mergeCell ref="T24:V24"/>
    <mergeCell ref="W24:AA24"/>
    <mergeCell ref="AB24:AI24"/>
    <mergeCell ref="A25:O25"/>
    <mergeCell ref="P25:S25"/>
    <mergeCell ref="T25:V25"/>
    <mergeCell ref="W25:AA25"/>
    <mergeCell ref="AB25:AI25"/>
    <mergeCell ref="A28:O28"/>
    <mergeCell ref="P28:S28"/>
    <mergeCell ref="T28:V28"/>
    <mergeCell ref="W28:AA28"/>
    <mergeCell ref="AB28:AI28"/>
    <mergeCell ref="A26:O26"/>
    <mergeCell ref="P26:S26"/>
    <mergeCell ref="T26:V26"/>
    <mergeCell ref="W26:AA26"/>
    <mergeCell ref="AB26:AI26"/>
    <mergeCell ref="A27:O27"/>
    <mergeCell ref="P27:S27"/>
    <mergeCell ref="T27:V27"/>
    <mergeCell ref="W27:AA27"/>
    <mergeCell ref="AB27:AI27"/>
    <mergeCell ref="A31:O31"/>
    <mergeCell ref="P31:S31"/>
    <mergeCell ref="T31:V31"/>
    <mergeCell ref="W31:AA31"/>
    <mergeCell ref="AB31:AI31"/>
    <mergeCell ref="A29:O29"/>
    <mergeCell ref="P29:S29"/>
    <mergeCell ref="T29:V29"/>
    <mergeCell ref="W29:AA29"/>
    <mergeCell ref="AB29:AI29"/>
    <mergeCell ref="A30:O30"/>
    <mergeCell ref="P30:S30"/>
    <mergeCell ref="T30:V30"/>
    <mergeCell ref="W30:AA30"/>
    <mergeCell ref="AB30:AI30"/>
    <mergeCell ref="A32:O32"/>
    <mergeCell ref="P32:S32"/>
    <mergeCell ref="T32:V32"/>
    <mergeCell ref="W32:AA32"/>
    <mergeCell ref="AB32:AI32"/>
    <mergeCell ref="A33:O33"/>
    <mergeCell ref="P33:S33"/>
    <mergeCell ref="T33:V33"/>
    <mergeCell ref="W33:AA33"/>
    <mergeCell ref="AB33:AI33"/>
    <mergeCell ref="A34:O34"/>
    <mergeCell ref="P34:S34"/>
    <mergeCell ref="T34:V34"/>
    <mergeCell ref="W34:AA34"/>
    <mergeCell ref="AB34:AI34"/>
    <mergeCell ref="A35:O35"/>
    <mergeCell ref="P35:S35"/>
    <mergeCell ref="T35:V35"/>
    <mergeCell ref="W35:AA35"/>
    <mergeCell ref="AB35:AI35"/>
    <mergeCell ref="A36:O36"/>
    <mergeCell ref="P36:S36"/>
    <mergeCell ref="T36:V36"/>
    <mergeCell ref="W36:AA36"/>
    <mergeCell ref="AB36:AI36"/>
    <mergeCell ref="A37:O37"/>
    <mergeCell ref="P37:S37"/>
    <mergeCell ref="T37:V37"/>
    <mergeCell ref="W37:AA37"/>
    <mergeCell ref="AB37:AI37"/>
    <mergeCell ref="A38:O38"/>
    <mergeCell ref="P38:S38"/>
    <mergeCell ref="T38:V38"/>
    <mergeCell ref="W38:AA38"/>
    <mergeCell ref="AB38:AI38"/>
    <mergeCell ref="A39:O39"/>
    <mergeCell ref="P39:S39"/>
    <mergeCell ref="T39:V39"/>
    <mergeCell ref="W39:AA39"/>
    <mergeCell ref="AB39:AI39"/>
    <mergeCell ref="A42:O42"/>
    <mergeCell ref="P42:S42"/>
    <mergeCell ref="T42:V42"/>
    <mergeCell ref="W42:AA42"/>
    <mergeCell ref="AB42:AI42"/>
    <mergeCell ref="A40:O40"/>
    <mergeCell ref="P40:S40"/>
    <mergeCell ref="T40:V40"/>
    <mergeCell ref="W40:AA40"/>
    <mergeCell ref="AB40:AI40"/>
    <mergeCell ref="A41:O41"/>
    <mergeCell ref="P41:S41"/>
    <mergeCell ref="T41:V41"/>
    <mergeCell ref="W41:AA41"/>
    <mergeCell ref="AB41:AI41"/>
    <mergeCell ref="A44:O44"/>
    <mergeCell ref="P44:S44"/>
    <mergeCell ref="T44:V44"/>
    <mergeCell ref="W44:AA44"/>
    <mergeCell ref="AB44:AI44"/>
    <mergeCell ref="A43:O43"/>
    <mergeCell ref="P43:S43"/>
    <mergeCell ref="T43:V43"/>
    <mergeCell ref="W43:AA43"/>
    <mergeCell ref="AB43:AI43"/>
    <mergeCell ref="A48:O48"/>
    <mergeCell ref="P48:S48"/>
    <mergeCell ref="T48:V48"/>
    <mergeCell ref="W48:AA48"/>
    <mergeCell ref="AB48:AI48"/>
    <mergeCell ref="A45:O45"/>
    <mergeCell ref="P45:S45"/>
    <mergeCell ref="T45:V45"/>
    <mergeCell ref="W45:AA45"/>
    <mergeCell ref="AB45:AI45"/>
    <mergeCell ref="A47:O47"/>
    <mergeCell ref="P47:S47"/>
    <mergeCell ref="T47:V47"/>
    <mergeCell ref="W47:AA47"/>
    <mergeCell ref="AB47:AI47"/>
    <mergeCell ref="A63:AI63"/>
    <mergeCell ref="A46:O46"/>
    <mergeCell ref="P46:S46"/>
    <mergeCell ref="T46:V46"/>
    <mergeCell ref="W46:AA46"/>
    <mergeCell ref="AB46:AI46"/>
    <mergeCell ref="P54:AA54"/>
    <mergeCell ref="AB54:AI54"/>
    <mergeCell ref="P55:AA55"/>
    <mergeCell ref="AB55:AI55"/>
    <mergeCell ref="A57:AI57"/>
    <mergeCell ref="A58:AI58"/>
    <mergeCell ref="A52:O52"/>
    <mergeCell ref="P52:S52"/>
    <mergeCell ref="T52:V52"/>
    <mergeCell ref="W52:AA52"/>
    <mergeCell ref="AB52:AI52"/>
    <mergeCell ref="P53:AA53"/>
    <mergeCell ref="AB53:AI53"/>
    <mergeCell ref="A49:O49"/>
    <mergeCell ref="P49:S49"/>
    <mergeCell ref="T49:V49"/>
    <mergeCell ref="W49:AA49"/>
    <mergeCell ref="AB49:AI49"/>
    <mergeCell ref="A50:O50"/>
    <mergeCell ref="P50:S50"/>
    <mergeCell ref="T50:V50"/>
    <mergeCell ref="W50:AA50"/>
    <mergeCell ref="AB50:AI50"/>
    <mergeCell ref="A59:AI59"/>
    <mergeCell ref="A60:AI60"/>
    <mergeCell ref="A61:AI61"/>
    <mergeCell ref="A62:AI62"/>
    <mergeCell ref="A51:O51"/>
    <mergeCell ref="P51:S51"/>
    <mergeCell ref="T51:V51"/>
    <mergeCell ref="W51:AA51"/>
    <mergeCell ref="AB51:AI51"/>
  </mergeCells>
  <phoneticPr fontId="15"/>
  <printOptions horizontalCentered="1"/>
  <pageMargins left="0.82677165354330717" right="0.59055118110236227" top="0.59055118110236227" bottom="0.35433070866141736" header="0.31496062992125984" footer="0.31496062992125984"/>
  <pageSetup paperSize="9" scale="7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17</vt:i4>
      </vt:variant>
    </vt:vector>
  </HeadingPairs>
  <TitlesOfParts>
    <vt:vector size="17" baseType="lpstr">
      <vt:lpstr>2024年7月</vt:lpstr>
      <vt:lpstr>2024年6月</vt:lpstr>
      <vt:lpstr>2024年4月 (修正)</vt:lpstr>
      <vt:lpstr>2024年4月 </vt:lpstr>
      <vt:lpstr>2024年2月</vt:lpstr>
      <vt:lpstr>2024.2月(食品汚泥)</vt:lpstr>
      <vt:lpstr>1月</vt:lpstr>
      <vt:lpstr>2024.1月(食品汚泥)</vt:lpstr>
      <vt:lpstr>12月</vt:lpstr>
      <vt:lpstr>食品汚泥単価 (J&amp;T搬入)</vt:lpstr>
      <vt:lpstr>11月(食品汚泥) </vt:lpstr>
      <vt:lpstr>除湿器</vt:lpstr>
      <vt:lpstr>10月 </vt:lpstr>
      <vt:lpstr>8月(食品汚泥)</vt:lpstr>
      <vt:lpstr>8月</vt:lpstr>
      <vt:lpstr>6月</vt:lpstr>
      <vt:lpstr>4月14日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高田 優香</cp:lastModifiedBy>
  <cp:lastPrinted>2024-07-10T01:05:53Z</cp:lastPrinted>
  <dcterms:created xsi:type="dcterms:W3CDTF">2017-05-12T08:40:42Z</dcterms:created>
  <dcterms:modified xsi:type="dcterms:W3CDTF">2024-07-10T01:11:18Z</dcterms:modified>
</cp:coreProperties>
</file>