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takada yuka\Desktop\見積書（髙田）\あ\(株)アルロ（(株)フービス姉妹）\"/>
    </mc:Choice>
  </mc:AlternateContent>
  <xr:revisionPtr revIDLastSave="0" documentId="13_ncr:1_{9E89D0EB-A057-4266-9104-663C4758DC77}" xr6:coauthVersionLast="47" xr6:coauthVersionMax="47" xr10:uidLastSave="{00000000-0000-0000-0000-000000000000}"/>
  <bookViews>
    <workbookView xWindow="1140" yWindow="890" windowWidth="17940" windowHeight="9910" xr2:uid="{00000000-000D-0000-FFFF-FFFF00000000}"/>
  </bookViews>
  <sheets>
    <sheet name="2024.8(食品汚泥)" sheetId="8" r:id="rId1"/>
    <sheet name="確定見積書" sheetId="7" r:id="rId2"/>
    <sheet name="SKグループ新ロゴ・承認なし" sheetId="5" r:id="rId3"/>
    <sheet name="SKグループ新ロゴ・承認あり" sheetId="4" r:id="rId4"/>
    <sheet name="Sheet1"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3" i="8" l="1"/>
  <c r="AB22" i="8"/>
  <c r="AB21" i="8"/>
  <c r="AB31" i="7"/>
  <c r="AB28" i="7"/>
  <c r="AB23" i="7"/>
  <c r="AB21" i="7"/>
  <c r="AB20" i="7"/>
  <c r="AB20" i="5"/>
  <c r="AB21" i="5"/>
  <c r="AB23" i="5"/>
  <c r="AB28" i="5"/>
  <c r="AB29" i="6"/>
  <c r="AB30" i="6" s="1"/>
  <c r="AB21" i="6"/>
  <c r="AB20" i="6"/>
  <c r="AB31" i="8" l="1"/>
  <c r="AB32" i="8" s="1"/>
  <c r="AB33" i="8" s="1"/>
  <c r="H7" i="8" s="1"/>
  <c r="AB32" i="7"/>
  <c r="AB33" i="7" s="1"/>
  <c r="H7" i="7" s="1"/>
  <c r="AB31" i="5"/>
  <c r="AB31" i="6"/>
  <c r="H7" i="6" s="1"/>
  <c r="AB32" i="5" l="1"/>
  <c r="AB33" i="5" s="1"/>
  <c r="H7" i="5" s="1"/>
  <c r="Z4" i="4"/>
  <c r="AB31" i="4" l="1"/>
  <c r="AB32" i="4" s="1"/>
  <c r="AB33" i="4" s="1"/>
  <c r="H7" i="4" s="1"/>
</calcChain>
</file>

<file path=xl/sharedStrings.xml><?xml version="1.0" encoding="utf-8"?>
<sst xmlns="http://schemas.openxmlformats.org/spreadsheetml/2006/main" count="219" uniqueCount="87">
  <si>
    <t>　御　見　積　書</t>
    <rPh sb="1" eb="2">
      <t>オ</t>
    </rPh>
    <rPh sb="3" eb="4">
      <t>ミ</t>
    </rPh>
    <rPh sb="5" eb="6">
      <t>セキ</t>
    </rPh>
    <phoneticPr fontId="4"/>
  </si>
  <si>
    <t>御中</t>
    <rPh sb="0" eb="2">
      <t>オンチュウ</t>
    </rPh>
    <phoneticPr fontId="4"/>
  </si>
  <si>
    <t>（税込）</t>
    <rPh sb="1" eb="3">
      <t>ゼイコミ</t>
    </rPh>
    <phoneticPr fontId="4"/>
  </si>
  <si>
    <t>件名：</t>
    <phoneticPr fontId="4"/>
  </si>
  <si>
    <t>支払条件：</t>
    <phoneticPr fontId="4"/>
  </si>
  <si>
    <t>別途打ち合わせによる</t>
    <phoneticPr fontId="4"/>
  </si>
  <si>
    <t>有効期限：</t>
    <phoneticPr fontId="4"/>
  </si>
  <si>
    <t>見積提出後１ヶ月</t>
    <phoneticPr fontId="4"/>
  </si>
  <si>
    <t>承認</t>
    <phoneticPr fontId="4"/>
  </si>
  <si>
    <t>作成</t>
    <rPh sb="0" eb="2">
      <t>サクセイ</t>
    </rPh>
    <phoneticPr fontId="4"/>
  </si>
  <si>
    <t>この御見積書は概算数量となります。 
実際のご請求は実数量を計測したものとさせて頂きますので御了承願います。</t>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</si>
  <si>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</si>
  <si>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</si>
  <si>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</si>
  <si>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</si>
  <si>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</si>
  <si>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</si>
  <si>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</si>
  <si>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</si>
  <si>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</si>
  <si>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</si>
  <si>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御見積金額</t>
    <rPh sb="0" eb="1">
      <t>オ</t>
    </rPh>
    <rPh sb="1" eb="3">
      <t>ミツ</t>
    </rPh>
    <rPh sb="3" eb="5">
      <t>キンガク</t>
    </rPh>
    <phoneticPr fontId="4"/>
  </si>
  <si>
    <t>産業廃棄物処分</t>
    <rPh sb="0" eb="2">
      <t>サンギョウ</t>
    </rPh>
    <rPh sb="2" eb="5">
      <t>ハイキブツ</t>
    </rPh>
    <rPh sb="5" eb="7">
      <t>ショブン</t>
    </rPh>
    <phoneticPr fontId="3"/>
  </si>
  <si>
    <t>産業廃棄物回収の件</t>
    <rPh sb="0" eb="2">
      <t>サンギョウ</t>
    </rPh>
    <rPh sb="2" eb="5">
      <t>ハイキブツ</t>
    </rPh>
    <rPh sb="5" eb="7">
      <t>カイシュウ</t>
    </rPh>
    <rPh sb="8" eb="9">
      <t>ケン</t>
    </rPh>
    <phoneticPr fontId="16"/>
  </si>
  <si>
    <t>弊社は、電子契約・電子マニフェストを使用しております。ご成約の際は、別途ご案内をさせていただきます。</t>
    <phoneticPr fontId="16"/>
  </si>
  <si>
    <t>(株)アルロ</t>
    <rPh sb="0" eb="3">
      <t>カブシキガイシャ</t>
    </rPh>
    <phoneticPr fontId="16"/>
  </si>
  <si>
    <t>株式会社アルロ</t>
    <rPh sb="0" eb="2">
      <t>カブシキ</t>
    </rPh>
    <rPh sb="2" eb="4">
      <t>カイシャ</t>
    </rPh>
    <phoneticPr fontId="16"/>
  </si>
  <si>
    <t>・こちらの御見積書は5月15日現調時の廃棄物を作成した概算見積書となり、ご請求は実数量となります。</t>
    <rPh sb="5" eb="9">
      <t>オミツモリショ</t>
    </rPh>
    <rPh sb="11" eb="12">
      <t>ガツ</t>
    </rPh>
    <rPh sb="14" eb="15">
      <t>ヒ</t>
    </rPh>
    <rPh sb="15" eb="18">
      <t>ゲンチョウジ</t>
    </rPh>
    <rPh sb="19" eb="22">
      <t>ハイキブツ</t>
    </rPh>
    <rPh sb="23" eb="25">
      <t>サクセイ</t>
    </rPh>
    <rPh sb="27" eb="29">
      <t>ガイサン</t>
    </rPh>
    <rPh sb="29" eb="32">
      <t>ミツモリショ</t>
    </rPh>
    <rPh sb="37" eb="39">
      <t>セイキュウ</t>
    </rPh>
    <rPh sb="40" eb="41">
      <t>ジツ</t>
    </rPh>
    <rPh sb="41" eb="43">
      <t>スウリョウ</t>
    </rPh>
    <phoneticPr fontId="16"/>
  </si>
  <si>
    <t>・弊社との産業廃棄物処理委託契約締結が必要となり、回収は締結後となります。</t>
    <rPh sb="1" eb="3">
      <t>ヘイシャ</t>
    </rPh>
    <phoneticPr fontId="16"/>
  </si>
  <si>
    <t>㎏</t>
    <phoneticPr fontId="16"/>
  </si>
  <si>
    <t>フービス回収後、アルロ担当者より連絡あり</t>
    <rPh sb="4" eb="6">
      <t>カイシュウ</t>
    </rPh>
    <rPh sb="6" eb="7">
      <t>ゴ</t>
    </rPh>
    <rPh sb="11" eb="13">
      <t>タントウ</t>
    </rPh>
    <rPh sb="13" eb="14">
      <t>シャ</t>
    </rPh>
    <rPh sb="16" eb="18">
      <t>レンラク</t>
    </rPh>
    <phoneticPr fontId="16"/>
  </si>
  <si>
    <t>(株)フービスと社長が一緒（フービスはこうきさん担当）</t>
    <rPh sb="0" eb="3">
      <t>カブシキガイシャ</t>
    </rPh>
    <rPh sb="8" eb="10">
      <t>シャチョウ</t>
    </rPh>
    <rPh sb="11" eb="13">
      <t>イッショ</t>
    </rPh>
    <rPh sb="24" eb="26">
      <t>タントウ</t>
    </rPh>
    <phoneticPr fontId="16"/>
  </si>
  <si>
    <t>担当者：渋谷 所長</t>
    <rPh sb="0" eb="3">
      <t>タントウシャ</t>
    </rPh>
    <rPh sb="4" eb="6">
      <t>シブヤ</t>
    </rPh>
    <rPh sb="7" eb="9">
      <t>ショチョウ</t>
    </rPh>
    <phoneticPr fontId="16"/>
  </si>
  <si>
    <t>宮城野区日の出町1丁目1-21エスアイロジ4階</t>
    <rPh sb="0" eb="4">
      <t>ミヤギノク</t>
    </rPh>
    <rPh sb="4" eb="5">
      <t>ヒ</t>
    </rPh>
    <rPh sb="6" eb="7">
      <t>デ</t>
    </rPh>
    <rPh sb="7" eb="8">
      <t>マチ</t>
    </rPh>
    <rPh sb="9" eb="11">
      <t>チョウメ</t>
    </rPh>
    <rPh sb="22" eb="23">
      <t>カイ</t>
    </rPh>
    <phoneticPr fontId="16"/>
  </si>
  <si>
    <t>　・金属くず</t>
    <rPh sb="2" eb="4">
      <t>キンゾク</t>
    </rPh>
    <phoneticPr fontId="16"/>
  </si>
  <si>
    <t>　・廃プラスチック類(発泡スチロール含む)</t>
    <rPh sb="2" eb="3">
      <t>ハイ</t>
    </rPh>
    <rPh sb="9" eb="10">
      <t>ルイ</t>
    </rPh>
    <rPh sb="11" eb="13">
      <t>ハッポウ</t>
    </rPh>
    <rPh sb="18" eb="19">
      <t>フク</t>
    </rPh>
    <phoneticPr fontId="16"/>
  </si>
  <si>
    <t>株式会社フービス</t>
    <rPh sb="0" eb="2">
      <t>カブシキ</t>
    </rPh>
    <rPh sb="2" eb="4">
      <t>カイシャ</t>
    </rPh>
    <phoneticPr fontId="3"/>
  </si>
  <si>
    <t>(税込)</t>
    <phoneticPr fontId="16"/>
  </si>
  <si>
    <t>産業廃棄物回収の件</t>
    <rPh sb="0" eb="2">
      <t>サンギョウ</t>
    </rPh>
    <rPh sb="2" eb="5">
      <t>ハイキブツ</t>
    </rPh>
    <rPh sb="5" eb="7">
      <t>カイシュウ</t>
    </rPh>
    <phoneticPr fontId="4"/>
  </si>
  <si>
    <t>別途打ち合わせによる</t>
    <rPh sb="0" eb="3">
      <t>ベットウ</t>
    </rPh>
    <rPh sb="4" eb="5">
      <t>ア</t>
    </rPh>
    <phoneticPr fontId="4"/>
  </si>
  <si>
    <t>この御見積書は概算数量となります。
実際のご請求は実数量を計測したものとさせて頂きますのでご了承ください。</t>
    <phoneticPr fontId="4"/>
  </si>
  <si>
    <t>産業廃棄物処分</t>
    <rPh sb="0" eb="5">
      <t>サンギョウハイキブツ</t>
    </rPh>
    <rPh sb="5" eb="7">
      <t>ショブン</t>
    </rPh>
    <phoneticPr fontId="3"/>
  </si>
  <si>
    <t>・汚泥、廃プラスチック類</t>
    <rPh sb="1" eb="3">
      <t>オデイ</t>
    </rPh>
    <rPh sb="4" eb="5">
      <t>ハイ</t>
    </rPh>
    <rPh sb="11" eb="12">
      <t>ルイ</t>
    </rPh>
    <phoneticPr fontId="3"/>
  </si>
  <si>
    <t>kg</t>
    <phoneticPr fontId="3"/>
  </si>
  <si>
    <t>３８７㎏　重量２割乗せ　処分単価３０円</t>
    <rPh sb="5" eb="7">
      <t>ジュウリョウ</t>
    </rPh>
    <rPh sb="8" eb="9">
      <t>ワリ</t>
    </rPh>
    <rPh sb="9" eb="10">
      <t>ノ</t>
    </rPh>
    <rPh sb="12" eb="14">
      <t>ショブン</t>
    </rPh>
    <rPh sb="14" eb="16">
      <t>タンカ</t>
    </rPh>
    <rPh sb="18" eb="19">
      <t>エン</t>
    </rPh>
    <phoneticPr fontId="3"/>
  </si>
  <si>
    <t>収集運搬費</t>
    <rPh sb="0" eb="5">
      <t>シュウシュウウンパンヒ</t>
    </rPh>
    <phoneticPr fontId="3"/>
  </si>
  <si>
    <t>車</t>
    <rPh sb="0" eb="1">
      <t>シャ</t>
    </rPh>
    <phoneticPr fontId="3"/>
  </si>
  <si>
    <t>以下余白</t>
    <rPh sb="0" eb="4">
      <t>イカヨハク</t>
    </rPh>
    <phoneticPr fontId="3"/>
  </si>
  <si>
    <t>・上記品目の回収にあたり、弊社との収集運搬委託契約書、株式会社東北バイオフードリサイクルとの処分委託契約書の</t>
    <rPh sb="1" eb="3">
      <t>ジョウキ</t>
    </rPh>
    <rPh sb="3" eb="5">
      <t>ヒンモク</t>
    </rPh>
    <rPh sb="6" eb="8">
      <t>カイシュウ</t>
    </rPh>
    <rPh sb="13" eb="15">
      <t>ヘイシャ</t>
    </rPh>
    <rPh sb="17" eb="19">
      <t>シュウシュウ</t>
    </rPh>
    <rPh sb="19" eb="21">
      <t>ウンパン</t>
    </rPh>
    <rPh sb="21" eb="23">
      <t>イタク</t>
    </rPh>
    <rPh sb="23" eb="25">
      <t>ケイヤク</t>
    </rPh>
    <rPh sb="25" eb="26">
      <t>ショ</t>
    </rPh>
    <rPh sb="27" eb="29">
      <t>カブシキ</t>
    </rPh>
    <rPh sb="29" eb="31">
      <t>カイシャ</t>
    </rPh>
    <rPh sb="31" eb="33">
      <t>トウホク</t>
    </rPh>
    <rPh sb="46" eb="48">
      <t>ショブン</t>
    </rPh>
    <rPh sb="48" eb="50">
      <t>イタク</t>
    </rPh>
    <rPh sb="50" eb="52">
      <t>ケイヤク</t>
    </rPh>
    <rPh sb="52" eb="53">
      <t>ショ</t>
    </rPh>
    <phoneticPr fontId="3"/>
  </si>
  <si>
    <t>ご締結が必要となります。</t>
    <rPh sb="1" eb="3">
      <t>テイケツ</t>
    </rPh>
    <rPh sb="4" eb="6">
      <t>ヒツヨウ</t>
    </rPh>
    <phoneticPr fontId="3"/>
  </si>
  <si>
    <t>・回収にあたり、搬出経路・駐車場所の確保をお願い致します。</t>
    <rPh sb="1" eb="3">
      <t>カイシュウ</t>
    </rPh>
    <rPh sb="8" eb="10">
      <t>ハンシュツ</t>
    </rPh>
    <rPh sb="10" eb="12">
      <t>ケイロ</t>
    </rPh>
    <rPh sb="13" eb="15">
      <t>チュウシャ</t>
    </rPh>
    <rPh sb="15" eb="17">
      <t>バショ</t>
    </rPh>
    <rPh sb="18" eb="20">
      <t>カクホ</t>
    </rPh>
    <rPh sb="22" eb="23">
      <t>ネガ</t>
    </rPh>
    <rPh sb="24" eb="25">
      <t>イタ</t>
    </rPh>
    <phoneticPr fontId="3"/>
  </si>
  <si>
    <t>・回収当日はフォークリフトにて回収車両への積み込みをお願い致します。</t>
    <rPh sb="1" eb="5">
      <t>カイシュウトウジツ</t>
    </rPh>
    <rPh sb="15" eb="17">
      <t>カイシュウ</t>
    </rPh>
    <rPh sb="17" eb="19">
      <t>シャリョウ</t>
    </rPh>
    <rPh sb="21" eb="22">
      <t>ツ</t>
    </rPh>
    <rPh sb="23" eb="24">
      <t>コ</t>
    </rPh>
    <rPh sb="27" eb="28">
      <t>ネガ</t>
    </rPh>
    <rPh sb="29" eb="30">
      <t>イタ</t>
    </rPh>
    <phoneticPr fontId="3"/>
  </si>
  <si>
    <t>デスクトップ4台程度＠10㎏＝40㎏</t>
    <rPh sb="7" eb="8">
      <t>ダイ</t>
    </rPh>
    <rPh sb="8" eb="10">
      <t>テイド</t>
    </rPh>
    <phoneticPr fontId="16"/>
  </si>
  <si>
    <t>プラ４㎥ほど　観葉植物3個＠20㎏＝60㎏　机2台＠20k＝40㎏　事務椅子8脚@10㎏＝80㎏</t>
    <rPh sb="7" eb="9">
      <t>カンヨウ</t>
    </rPh>
    <rPh sb="9" eb="11">
      <t>ショクブツ</t>
    </rPh>
    <rPh sb="12" eb="13">
      <t>コ</t>
    </rPh>
    <rPh sb="22" eb="23">
      <t>ツクエ</t>
    </rPh>
    <rPh sb="24" eb="25">
      <t>ダイ</t>
    </rPh>
    <rPh sb="34" eb="38">
      <t>ジムイス</t>
    </rPh>
    <rPh sb="39" eb="40">
      <t>キャク</t>
    </rPh>
    <phoneticPr fontId="16"/>
  </si>
  <si>
    <r>
      <rPr>
        <b/>
        <sz val="12"/>
        <color theme="1"/>
        <rFont val="ＭＳ Ｐゴシック"/>
        <family val="3"/>
        <charset val="128"/>
        <scheme val="minor"/>
      </rPr>
      <t>計：215㎏</t>
    </r>
    <r>
      <rPr>
        <sz val="11"/>
        <color theme="1"/>
        <rFont val="ＭＳ Ｐゴシック"/>
        <family val="3"/>
        <charset val="128"/>
        <scheme val="minor"/>
      </rPr>
      <t>　掃除機1台5㎏　床材1箱15㎏　ロールスクリーン1枚15㎏</t>
    </r>
    <rPh sb="0" eb="1">
      <t>ケイ</t>
    </rPh>
    <rPh sb="7" eb="10">
      <t>ソウジキ</t>
    </rPh>
    <rPh sb="11" eb="12">
      <t>ダイ</t>
    </rPh>
    <rPh sb="15" eb="16">
      <t>ユカ</t>
    </rPh>
    <rPh sb="16" eb="17">
      <t>ザイ</t>
    </rPh>
    <rPh sb="18" eb="19">
      <t>ハコ</t>
    </rPh>
    <rPh sb="32" eb="33">
      <t>マイ</t>
    </rPh>
    <phoneticPr fontId="16"/>
  </si>
  <si>
    <t>有価物お引き取り</t>
    <rPh sb="0" eb="2">
      <t>ユウカ</t>
    </rPh>
    <rPh sb="2" eb="3">
      <t>ブツ</t>
    </rPh>
    <rPh sb="4" eb="5">
      <t>ヒ</t>
    </rPh>
    <rPh sb="6" eb="7">
      <t>ト</t>
    </rPh>
    <phoneticPr fontId="16"/>
  </si>
  <si>
    <t>　・無停電電源装置</t>
    <rPh sb="2" eb="9">
      <t>ムテイデンデンゲンソウチ</t>
    </rPh>
    <phoneticPr fontId="16"/>
  </si>
  <si>
    <t>式</t>
    <rPh sb="0" eb="1">
      <t>シキ</t>
    </rPh>
    <phoneticPr fontId="16"/>
  </si>
  <si>
    <t>無償</t>
    <rPh sb="0" eb="2">
      <t>ムショウ</t>
    </rPh>
    <phoneticPr fontId="16"/>
  </si>
  <si>
    <t>資源物</t>
    <rPh sb="0" eb="3">
      <t>シゲンブツ</t>
    </rPh>
    <phoneticPr fontId="16"/>
  </si>
  <si>
    <t>　・段ボール　（対象：汚れ臭いなし）</t>
    <rPh sb="2" eb="3">
      <t>ダン</t>
    </rPh>
    <rPh sb="8" eb="10">
      <t>タイショウ</t>
    </rPh>
    <rPh sb="11" eb="12">
      <t>ヨゴ</t>
    </rPh>
    <rPh sb="13" eb="14">
      <t>ニオ</t>
    </rPh>
    <phoneticPr fontId="16"/>
  </si>
  <si>
    <t>車</t>
    <rPh sb="0" eb="1">
      <t>シャ</t>
    </rPh>
    <phoneticPr fontId="16"/>
  </si>
  <si>
    <t>収集運搬費　※1</t>
    <rPh sb="0" eb="2">
      <t>シュウシュウ</t>
    </rPh>
    <rPh sb="2" eb="5">
      <t>ウンパンヒ</t>
    </rPh>
    <phoneticPr fontId="16"/>
  </si>
  <si>
    <t>機密書類処理</t>
    <rPh sb="0" eb="2">
      <t>キミツ</t>
    </rPh>
    <rPh sb="2" eb="4">
      <t>ショルイ</t>
    </rPh>
    <rPh sb="4" eb="6">
      <t>ショリ</t>
    </rPh>
    <phoneticPr fontId="16"/>
  </si>
  <si>
    <t>　・機密文書</t>
    <rPh sb="2" eb="4">
      <t>キミツ</t>
    </rPh>
    <rPh sb="4" eb="6">
      <t>ブンショ</t>
    </rPh>
    <phoneticPr fontId="16"/>
  </si>
  <si>
    <t>4箱＠20㎏＝80㎏　処分代2000円　</t>
    <rPh sb="1" eb="2">
      <t>ハコ</t>
    </rPh>
    <rPh sb="11" eb="14">
      <t>ショブンダイ</t>
    </rPh>
    <rPh sb="18" eb="19">
      <t>エン</t>
    </rPh>
    <phoneticPr fontId="16"/>
  </si>
  <si>
    <t>機密分の収運を28000で足らず分</t>
    <rPh sb="0" eb="2">
      <t>キミツ</t>
    </rPh>
    <rPh sb="2" eb="3">
      <t>ブン</t>
    </rPh>
    <rPh sb="4" eb="6">
      <t>シュウウン</t>
    </rPh>
    <rPh sb="13" eb="14">
      <t>タ</t>
    </rPh>
    <rPh sb="16" eb="17">
      <t>ブン</t>
    </rPh>
    <phoneticPr fontId="16"/>
  </si>
  <si>
    <t>以下余白</t>
    <rPh sb="0" eb="2">
      <t>イカ</t>
    </rPh>
    <rPh sb="2" eb="4">
      <t>ヨハク</t>
    </rPh>
    <phoneticPr fontId="16"/>
  </si>
  <si>
    <t>紙マニ？</t>
    <rPh sb="0" eb="1">
      <t>カミ</t>
    </rPh>
    <phoneticPr fontId="16"/>
  </si>
  <si>
    <t>※1　収集運搬費は機密書類と同時に回収を想定した料金となります。また、廃棄物は1階の駐車場所近くに</t>
    <rPh sb="3" eb="5">
      <t>シュウシュウ</t>
    </rPh>
    <rPh sb="5" eb="8">
      <t>ウンパンヒ</t>
    </rPh>
    <rPh sb="9" eb="11">
      <t>キミツ</t>
    </rPh>
    <rPh sb="11" eb="13">
      <t>ショルイ</t>
    </rPh>
    <rPh sb="14" eb="16">
      <t>ドウジ</t>
    </rPh>
    <rPh sb="17" eb="19">
      <t>カイシュウ</t>
    </rPh>
    <rPh sb="20" eb="22">
      <t>ソウテイ</t>
    </rPh>
    <rPh sb="24" eb="26">
      <t>リョウキン</t>
    </rPh>
    <rPh sb="35" eb="38">
      <t>ハイキブツ</t>
    </rPh>
    <rPh sb="40" eb="41">
      <t>カイ</t>
    </rPh>
    <rPh sb="42" eb="44">
      <t>チュウシャ</t>
    </rPh>
    <rPh sb="44" eb="46">
      <t>バショ</t>
    </rPh>
    <rPh sb="46" eb="47">
      <t>チカ</t>
    </rPh>
    <phoneticPr fontId="16"/>
  </si>
  <si>
    <t>集約頂くことを想定しております。</t>
    <rPh sb="0" eb="2">
      <t>シュウヤク</t>
    </rPh>
    <rPh sb="2" eb="3">
      <t>イタダ</t>
    </rPh>
    <rPh sb="7" eb="9">
      <t>ソウテイ</t>
    </rPh>
    <phoneticPr fontId="16"/>
  </si>
  <si>
    <t>・こちらの御見積書は5月29日に回収した廃棄物の確定御見積書となります。</t>
    <rPh sb="5" eb="9">
      <t>オミツモリショ</t>
    </rPh>
    <rPh sb="11" eb="12">
      <t>ガツ</t>
    </rPh>
    <rPh sb="14" eb="15">
      <t>ヒ</t>
    </rPh>
    <rPh sb="16" eb="18">
      <t>カイシュウ</t>
    </rPh>
    <rPh sb="20" eb="23">
      <t>ハイキブツ</t>
    </rPh>
    <rPh sb="24" eb="26">
      <t>カクテイ</t>
    </rPh>
    <rPh sb="26" eb="30">
      <t>オミツモリショ</t>
    </rPh>
    <phoneticPr fontId="16"/>
  </si>
  <si>
    <t>　確　定　御　見　積　書</t>
    <rPh sb="1" eb="2">
      <t>カク</t>
    </rPh>
    <rPh sb="3" eb="4">
      <t>サダム</t>
    </rPh>
    <rPh sb="5" eb="6">
      <t>オ</t>
    </rPh>
    <rPh sb="7" eb="8">
      <t>ミ</t>
    </rPh>
    <rPh sb="9" eb="10">
      <t>セキ</t>
    </rPh>
    <phoneticPr fontId="4"/>
  </si>
  <si>
    <t>【鈴木工業(株)様処分】</t>
    <rPh sb="1" eb="3">
      <t>スズキ</t>
    </rPh>
    <rPh sb="3" eb="5">
      <t>コウギョウ</t>
    </rPh>
    <rPh sb="5" eb="8">
      <t>カブシキガイシャ</t>
    </rPh>
    <rPh sb="8" eb="9">
      <t>サマ</t>
    </rPh>
    <rPh sb="9" eb="11">
      <t>ショブン</t>
    </rPh>
    <phoneticPr fontId="16"/>
  </si>
  <si>
    <t>以下余白</t>
    <rPh sb="0" eb="4">
      <t>イカヨハク</t>
    </rPh>
    <phoneticPr fontId="16"/>
  </si>
  <si>
    <t>・こちらの御見積書は8月21日現調時の廃棄物を作成した概算見積書となり、ご請求は実数量となります。</t>
    <rPh sb="5" eb="9">
      <t>オミツモリショ</t>
    </rPh>
    <rPh sb="11" eb="12">
      <t>ガツ</t>
    </rPh>
    <rPh sb="14" eb="15">
      <t>ヒ</t>
    </rPh>
    <rPh sb="15" eb="18">
      <t>ゲンチョウジ</t>
    </rPh>
    <rPh sb="19" eb="22">
      <t>ハイキブツ</t>
    </rPh>
    <rPh sb="23" eb="25">
      <t>サクセイ</t>
    </rPh>
    <rPh sb="27" eb="29">
      <t>ガイサン</t>
    </rPh>
    <rPh sb="29" eb="32">
      <t>ミツモリショ</t>
    </rPh>
    <rPh sb="37" eb="39">
      <t>セイキュウ</t>
    </rPh>
    <rPh sb="40" eb="41">
      <t>ジツ</t>
    </rPh>
    <rPh sb="41" eb="43">
      <t>スウリョウ</t>
    </rPh>
    <phoneticPr fontId="16"/>
  </si>
  <si>
    <t>・上記は鈴木工業(株)産業廃棄物処理委託契約締結が必要となり、回収は締結後となります。</t>
    <rPh sb="1" eb="3">
      <t>ジョウキ</t>
    </rPh>
    <rPh sb="4" eb="6">
      <t>スズキ</t>
    </rPh>
    <rPh sb="6" eb="8">
      <t>コウギョウ</t>
    </rPh>
    <rPh sb="8" eb="11">
      <t>カブシキガイシャ</t>
    </rPh>
    <rPh sb="11" eb="13">
      <t>サンギョウ</t>
    </rPh>
    <phoneticPr fontId="16"/>
  </si>
  <si>
    <t>・搬出及び積み込みはリフト使用を想定しております。当日のご協力をお願いいたします。</t>
    <rPh sb="1" eb="3">
      <t>ハンシュツ</t>
    </rPh>
    <rPh sb="3" eb="4">
      <t>オヨ</t>
    </rPh>
    <rPh sb="5" eb="6">
      <t>ツ</t>
    </rPh>
    <rPh sb="7" eb="8">
      <t>コ</t>
    </rPh>
    <rPh sb="13" eb="15">
      <t>シヨウ</t>
    </rPh>
    <rPh sb="16" eb="18">
      <t>ソウテイ</t>
    </rPh>
    <rPh sb="25" eb="27">
      <t>トウジツ</t>
    </rPh>
    <rPh sb="29" eb="31">
      <t>キョウリョク</t>
    </rPh>
    <rPh sb="33" eb="34">
      <t>ネガ</t>
    </rPh>
    <phoneticPr fontId="16"/>
  </si>
  <si>
    <t>・他の廃棄物と積み合わせる可能性がございます。</t>
    <rPh sb="1" eb="2">
      <t>ホカ</t>
    </rPh>
    <rPh sb="3" eb="5">
      <t>ハイキ</t>
    </rPh>
    <rPh sb="5" eb="6">
      <t>ブツ</t>
    </rPh>
    <rPh sb="7" eb="8">
      <t>ツ</t>
    </rPh>
    <rPh sb="9" eb="10">
      <t>ア</t>
    </rPh>
    <rPh sb="13" eb="16">
      <t>カノウセイ</t>
    </rPh>
    <phoneticPr fontId="16"/>
  </si>
  <si>
    <t>2時間想定</t>
    <rPh sb="1" eb="3">
      <t>ジカン</t>
    </rPh>
    <rPh sb="3" eb="5">
      <t>ソウテイ</t>
    </rPh>
    <phoneticPr fontId="16"/>
  </si>
  <si>
    <t>契約書作成諸経費</t>
    <rPh sb="0" eb="3">
      <t>ケイヤクショ</t>
    </rPh>
    <rPh sb="3" eb="5">
      <t>サクセイ</t>
    </rPh>
    <rPh sb="5" eb="8">
      <t>ショケイヒ</t>
    </rPh>
    <phoneticPr fontId="16"/>
  </si>
  <si>
    <t>1パレット分　100円/kg（30kg未満3,000円）</t>
    <rPh sb="5" eb="6">
      <t>ブン</t>
    </rPh>
    <phoneticPr fontId="16"/>
  </si>
  <si>
    <t>　・食品汚泥　</t>
    <rPh sb="2" eb="4">
      <t>ショクヒン</t>
    </rPh>
    <rPh sb="4" eb="6">
      <t>オデイ</t>
    </rPh>
    <phoneticPr fontId="16"/>
  </si>
  <si>
    <t>25箱＠10㎏＝250㎏</t>
    <rPh sb="2" eb="3">
      <t>ハコ</t>
    </rPh>
    <phoneticPr fontId="16"/>
  </si>
  <si>
    <t>・回収場所は、宮城県宮城郡七ヶ浜町東宮浜西兼田６−１を想定しております。</t>
    <rPh sb="1" eb="5">
      <t>カイシュウバショ</t>
    </rPh>
    <rPh sb="27" eb="29">
      <t>ソウテイ</t>
    </rPh>
    <phoneticPr fontId="16"/>
  </si>
  <si>
    <t xml:space="preserve">収集運搬費 </t>
    <rPh sb="0" eb="5">
      <t>シュウシュウウンパンヒ</t>
    </rPh>
    <phoneticPr fontId="16"/>
  </si>
  <si>
    <t>※20,000で提出したが、日時指定を了承頂けたため15,000円にて。</t>
    <rPh sb="8" eb="10">
      <t>テイシュツ</t>
    </rPh>
    <rPh sb="14" eb="16">
      <t>ニチジ</t>
    </rPh>
    <rPh sb="16" eb="18">
      <t>シテイ</t>
    </rPh>
    <rPh sb="19" eb="21">
      <t>リョウショウ</t>
    </rPh>
    <rPh sb="21" eb="22">
      <t>イタダ</t>
    </rPh>
    <rPh sb="32" eb="33">
      <t>エン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</si>
</sst>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42" formatCode="_ &quot;¥&quot;* #,##0_ ;_ &quot;¥&quot;* \-#,##0_ ;_ &quot;¥&quot;* &quot;-&quot;_ ;_ @_ "/>
    <numFmt numFmtId="176" formatCode="[$-411]ggge&quot;年&quot;m&quot;月&quot;d&quot;日&quot;;@"/>
  </numFmts>
  <fonts count="27" x14ac:knownFonts="1">
    <font>
      <sz val="11"/>
      <color theme="1"/>
      <name val="ＭＳ Ｐゴシック"/>
      <family val="3"/>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b/>
      <sz val="11"/>
      <color theme="0"/>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Ｐゴシック"/>
      <family val="3"/>
      <charset val="128"/>
    </font>
    <font>
      <sz val="11"/>
      <color theme="1"/>
      <name val="ＭＳ Ｐゴシック"/>
      <family val="3"/>
      <charset val="128"/>
    </font>
    <font>
      <b/>
      <sz val="18"/>
      <name val="ＭＳ Ｐゴシック"/>
      <family val="3"/>
      <charset val="128"/>
    </font>
    <font>
      <sz val="14"/>
      <name val="ＭＳ Ｐゴシック"/>
      <family val="3"/>
      <charset val="128"/>
    </font>
    <font>
      <b/>
      <sz val="11"/>
      <color theme="1"/>
      <name val="ＭＳ Ｐゴシック"/>
      <family val="3"/>
      <charset val="128"/>
    </font>
    <font>
      <b/>
      <sz val="12"/>
      <color theme="1"/>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s>
  <borders count="46">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5">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xf numFmtId="6" fontId="5" fillId="0" borderId="0" applyFont="0" applyFill="0" applyBorder="0" applyAlignment="0" applyProtection="0">
      <alignment vertical="center"/>
    </xf>
  </cellStyleXfs>
  <cellXfs count="171">
    <xf numFmtId="0" fontId="0" fillId="0" borderId="0" xfId="0">
      <alignment vertical="center"/>
    </xf>
    <xf numFmtId="0" fontId="1" fillId="0" borderId="0" xfId="2" applyAlignme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right" vertical="center"/>
    </xf>
    <xf numFmtId="0" fontId="1" fillId="0" borderId="0" xfId="2" applyAlignment="1">
      <alignment horizontal="left" vertical="center"/>
    </xf>
    <xf numFmtId="0" fontId="1" fillId="0" borderId="0" xfId="3" applyAlignment="1">
      <alignment vertical="center"/>
    </xf>
    <xf numFmtId="0" fontId="0" fillId="0" borderId="0" xfId="0" applyAlignment="1">
      <alignment horizontal="distributed" vertical="center"/>
    </xf>
    <xf numFmtId="0" fontId="1" fillId="0" borderId="0" xfId="2"/>
    <xf numFmtId="0" fontId="19" fillId="0" borderId="0" xfId="0" applyFont="1">
      <alignment vertical="center"/>
    </xf>
    <xf numFmtId="0" fontId="1" fillId="0" borderId="0" xfId="0" applyFont="1">
      <alignment vertical="center"/>
    </xf>
    <xf numFmtId="0" fontId="21" fillId="0" borderId="0" xfId="0" applyFont="1">
      <alignment vertical="center"/>
    </xf>
    <xf numFmtId="0" fontId="21" fillId="0" borderId="0" xfId="0" applyFont="1" applyAlignment="1">
      <alignment horizontal="distributed" vertical="center"/>
    </xf>
    <xf numFmtId="0" fontId="15" fillId="0" borderId="13" xfId="0" applyFont="1" applyBorder="1" applyAlignment="1">
      <alignment horizontal="left" vertical="top" shrinkToFit="1"/>
    </xf>
    <xf numFmtId="0" fontId="15" fillId="0" borderId="1" xfId="0" applyFont="1" applyBorder="1" applyAlignment="1">
      <alignment horizontal="left" vertical="top" shrinkToFit="1"/>
    </xf>
    <xf numFmtId="0" fontId="15" fillId="0" borderId="14" xfId="0" applyFont="1" applyBorder="1" applyAlignment="1">
      <alignment horizontal="left" vertical="top"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38" fontId="5" fillId="0" borderId="3" xfId="1" applyFont="1" applyFill="1" applyBorder="1" applyAlignment="1">
      <alignment horizontal="center" vertical="center"/>
    </xf>
    <xf numFmtId="0" fontId="0" fillId="0" borderId="3" xfId="0" applyBorder="1" applyAlignment="1">
      <alignment horizontal="center"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23" xfId="0" applyFont="1" applyFill="1" applyBorder="1" applyAlignment="1">
      <alignment horizontal="center" vertical="center"/>
    </xf>
    <xf numFmtId="0" fontId="15" fillId="0" borderId="11" xfId="0" applyFont="1" applyBorder="1" applyAlignment="1">
      <alignment horizontal="left" vertical="center" shrinkToFit="1"/>
    </xf>
    <xf numFmtId="0" fontId="15" fillId="0" borderId="0" xfId="0" applyFont="1" applyAlignment="1">
      <alignment horizontal="left" vertical="center" shrinkToFit="1"/>
    </xf>
    <xf numFmtId="0" fontId="15" fillId="0" borderId="12" xfId="0" applyFont="1" applyBorder="1" applyAlignment="1">
      <alignment horizontal="left" vertical="center" shrinkToFit="1"/>
    </xf>
    <xf numFmtId="0" fontId="15" fillId="0" borderId="11" xfId="0" applyFont="1" applyBorder="1" applyAlignment="1">
      <alignment horizontal="left" vertical="top" shrinkToFit="1"/>
    </xf>
    <xf numFmtId="0" fontId="15" fillId="0" borderId="0" xfId="0" applyFont="1" applyAlignment="1">
      <alignment horizontal="left" vertical="top" shrinkToFit="1"/>
    </xf>
    <xf numFmtId="0" fontId="15" fillId="0" borderId="12" xfId="0" applyFont="1" applyBorder="1" applyAlignment="1">
      <alignment horizontal="left" vertical="top" shrinkToFit="1"/>
    </xf>
    <xf numFmtId="0" fontId="18" fillId="2" borderId="20" xfId="0" applyFont="1" applyFill="1" applyBorder="1" applyAlignment="1">
      <alignment horizontal="center" vertical="center"/>
    </xf>
    <xf numFmtId="0" fontId="18" fillId="2" borderId="27" xfId="0" applyFont="1" applyFill="1" applyBorder="1" applyAlignment="1">
      <alignment horizontal="center" vertical="center"/>
    </xf>
    <xf numFmtId="5" fontId="0" fillId="0" borderId="19" xfId="0" applyNumberFormat="1" applyBorder="1" applyAlignment="1">
      <alignment horizontal="right" vertical="center"/>
    </xf>
    <xf numFmtId="5" fontId="0" fillId="0" borderId="0" xfId="0" applyNumberFormat="1" applyAlignment="1">
      <alignment horizontal="right" vertical="center"/>
    </xf>
    <xf numFmtId="5" fontId="0" fillId="0" borderId="12" xfId="0" applyNumberFormat="1" applyBorder="1" applyAlignment="1">
      <alignment horizontal="right" vertical="center"/>
    </xf>
    <xf numFmtId="0" fontId="18" fillId="2" borderId="31" xfId="0" applyFont="1" applyFill="1" applyBorder="1" applyAlignment="1">
      <alignment horizontal="center" vertical="center"/>
    </xf>
    <xf numFmtId="0" fontId="18" fillId="2" borderId="2" xfId="0" applyFont="1" applyFill="1" applyBorder="1" applyAlignment="1">
      <alignment horizontal="center" vertical="center"/>
    </xf>
    <xf numFmtId="5" fontId="0" fillId="0" borderId="6" xfId="0" applyNumberFormat="1" applyBorder="1" applyAlignment="1">
      <alignment horizontal="right" vertical="center"/>
    </xf>
    <xf numFmtId="5" fontId="0" fillId="0" borderId="5" xfId="0" applyNumberFormat="1" applyBorder="1" applyAlignment="1">
      <alignment horizontal="right" vertical="center"/>
    </xf>
    <xf numFmtId="5" fontId="0" fillId="0" borderId="7" xfId="0" applyNumberFormat="1" applyBorder="1" applyAlignment="1">
      <alignment horizontal="right" vertical="center"/>
    </xf>
    <xf numFmtId="0" fontId="18" fillId="2" borderId="30" xfId="0" applyFont="1" applyFill="1" applyBorder="1" applyAlignment="1">
      <alignment horizontal="center" vertical="center"/>
    </xf>
    <xf numFmtId="0" fontId="18" fillId="2" borderId="8" xfId="0" applyFont="1" applyFill="1" applyBorder="1" applyAlignment="1">
      <alignment horizontal="center" vertical="center"/>
    </xf>
    <xf numFmtId="5" fontId="0" fillId="0" borderId="24" xfId="0" applyNumberFormat="1" applyBorder="1" applyAlignment="1">
      <alignment horizontal="right" vertical="center"/>
    </xf>
    <xf numFmtId="5" fontId="0" fillId="0" borderId="25" xfId="0" applyNumberFormat="1" applyBorder="1" applyAlignment="1">
      <alignment horizontal="right" vertical="center"/>
    </xf>
    <xf numFmtId="5" fontId="0" fillId="0" borderId="26" xfId="0" applyNumberFormat="1" applyBorder="1" applyAlignment="1">
      <alignment horizontal="right"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0" fillId="0" borderId="9" xfId="0" applyBorder="1" applyAlignment="1">
      <alignment horizontal="center" vertical="center" shrinkToFit="1"/>
    </xf>
    <xf numFmtId="38" fontId="5" fillId="0" borderId="9" xfId="1" applyFont="1" applyFill="1" applyBorder="1" applyAlignment="1">
      <alignment horizontal="center" vertical="center"/>
    </xf>
    <xf numFmtId="5" fontId="0" fillId="0" borderId="9" xfId="0" applyNumberFormat="1" applyBorder="1" applyAlignment="1">
      <alignment horizontal="right" vertical="center"/>
    </xf>
    <xf numFmtId="5" fontId="0" fillId="0" borderId="10" xfId="0" applyNumberFormat="1" applyBorder="1" applyAlignment="1">
      <alignment horizontal="right" vertical="center"/>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8" fillId="2" borderId="28" xfId="0" applyFont="1" applyFill="1" applyBorder="1" applyAlignment="1">
      <alignment horizontal="center" vertical="center"/>
    </xf>
    <xf numFmtId="0" fontId="18" fillId="2" borderId="29" xfId="0" applyFont="1" applyFill="1" applyBorder="1" applyAlignment="1">
      <alignment horizontal="center" vertical="center"/>
    </xf>
    <xf numFmtId="0" fontId="1" fillId="0" borderId="0" xfId="2" applyAlignment="1">
      <alignment horizontal="center" vertical="center"/>
    </xf>
    <xf numFmtId="0" fontId="1" fillId="0" borderId="0" xfId="2" applyAlignment="1">
      <alignment horizontal="distributed" vertical="center"/>
    </xf>
    <xf numFmtId="0" fontId="1" fillId="0" borderId="1" xfId="2" applyBorder="1" applyAlignment="1">
      <alignment horizontal="center" vertical="center"/>
    </xf>
    <xf numFmtId="0" fontId="1" fillId="0" borderId="1" xfId="0" applyFont="1" applyBorder="1" applyAlignment="1">
      <alignment horizontal="center" vertical="center"/>
    </xf>
    <xf numFmtId="0" fontId="19" fillId="3" borderId="2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29" xfId="0" applyFont="1" applyFill="1" applyBorder="1" applyAlignment="1">
      <alignment horizontal="center" vertical="center"/>
    </xf>
    <xf numFmtId="0" fontId="17" fillId="0" borderId="0" xfId="2" applyFont="1" applyAlignment="1">
      <alignment horizontal="left" vertical="center"/>
    </xf>
    <xf numFmtId="0" fontId="2" fillId="0" borderId="0" xfId="2" applyFont="1" applyAlignment="1">
      <alignment horizontal="left" vertical="center"/>
    </xf>
    <xf numFmtId="0" fontId="6" fillId="0" borderId="0" xfId="2" applyFont="1" applyAlignment="1">
      <alignment horizontal="center" vertical="center" shrinkToFit="1"/>
    </xf>
    <xf numFmtId="0" fontId="6" fillId="0" borderId="18" xfId="2" applyFont="1" applyBorder="1" applyAlignment="1">
      <alignment horizontal="center" vertical="center" shrinkToFit="1"/>
    </xf>
    <xf numFmtId="0" fontId="7" fillId="0" borderId="0" xfId="2" applyFont="1" applyAlignment="1">
      <alignment horizontal="center" vertical="center"/>
    </xf>
    <xf numFmtId="0" fontId="7" fillId="0" borderId="18" xfId="2" applyFont="1" applyBorder="1" applyAlignment="1">
      <alignment horizontal="center" vertical="center"/>
    </xf>
    <xf numFmtId="176" fontId="8" fillId="0" borderId="0" xfId="0" applyNumberFormat="1" applyFont="1" applyAlignment="1">
      <alignment horizontal="center" vertical="center"/>
    </xf>
    <xf numFmtId="0" fontId="7" fillId="0" borderId="0" xfId="2" applyFont="1" applyAlignment="1">
      <alignment horizontal="center" vertical="center" shrinkToFit="1"/>
    </xf>
    <xf numFmtId="0" fontId="7" fillId="0" borderId="18" xfId="2" applyFont="1" applyBorder="1" applyAlignment="1">
      <alignment horizontal="center" vertical="center" shrinkToFit="1"/>
    </xf>
    <xf numFmtId="5" fontId="6" fillId="0" borderId="0" xfId="2" applyNumberFormat="1" applyFont="1" applyAlignment="1">
      <alignment horizontal="right" vertical="center"/>
    </xf>
    <xf numFmtId="42" fontId="6" fillId="0" borderId="0" xfId="2" applyNumberFormat="1" applyFont="1" applyAlignment="1">
      <alignment horizontal="right" vertical="center"/>
    </xf>
    <xf numFmtId="42" fontId="6" fillId="0" borderId="18" xfId="2" applyNumberFormat="1" applyFont="1" applyBorder="1" applyAlignment="1">
      <alignment horizontal="right" vertical="center"/>
    </xf>
    <xf numFmtId="0" fontId="15" fillId="0" borderId="11" xfId="0" applyFont="1" applyBorder="1" applyAlignment="1">
      <alignment horizontal="left" vertical="top" wrapText="1" shrinkToFit="1"/>
    </xf>
    <xf numFmtId="0" fontId="15" fillId="0" borderId="0" xfId="0" applyFont="1" applyAlignment="1">
      <alignment horizontal="left" vertical="top" wrapText="1" shrinkToFit="1"/>
    </xf>
    <xf numFmtId="0" fontId="15" fillId="0" borderId="12" xfId="0" applyFont="1" applyBorder="1" applyAlignment="1">
      <alignment horizontal="left" vertical="top" wrapText="1" shrinkToFit="1"/>
    </xf>
    <xf numFmtId="38" fontId="0" fillId="0" borderId="3" xfId="1"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 fillId="0" borderId="0" xfId="0" applyFont="1" applyAlignment="1">
      <alignment horizontal="distributed" vertical="center"/>
    </xf>
    <xf numFmtId="0" fontId="19" fillId="2" borderId="28" xfId="0" applyFont="1" applyFill="1" applyBorder="1" applyAlignment="1">
      <alignment horizontal="center" vertical="center"/>
    </xf>
    <xf numFmtId="0" fontId="19" fillId="2" borderId="29" xfId="0" applyFont="1" applyFill="1" applyBorder="1" applyAlignment="1">
      <alignment horizontal="center" vertical="center"/>
    </xf>
    <xf numFmtId="0" fontId="19" fillId="2" borderId="27" xfId="0" applyFont="1" applyFill="1" applyBorder="1" applyAlignment="1">
      <alignment horizontal="center" vertical="center"/>
    </xf>
    <xf numFmtId="0" fontId="14" fillId="2" borderId="28" xfId="0" applyFont="1" applyFill="1" applyBorder="1" applyAlignment="1">
      <alignment horizontal="center" vertical="center"/>
    </xf>
    <xf numFmtId="0" fontId="0" fillId="0" borderId="8" xfId="0" applyBorder="1" applyAlignment="1">
      <alignment horizontal="center" vertical="center"/>
    </xf>
    <xf numFmtId="0" fontId="20" fillId="4" borderId="0" xfId="2" applyFont="1" applyFill="1" applyAlignment="1">
      <alignment horizontal="left" vertical="center"/>
    </xf>
    <xf numFmtId="0" fontId="22" fillId="0" borderId="0" xfId="2" applyFont="1" applyAlignment="1">
      <alignment horizontal="center" vertical="center" wrapText="1" shrinkToFit="1"/>
    </xf>
    <xf numFmtId="0" fontId="22" fillId="0" borderId="0" xfId="2" applyFont="1" applyAlignment="1">
      <alignment horizontal="center" vertical="center" shrinkToFit="1"/>
    </xf>
    <xf numFmtId="0" fontId="22" fillId="0" borderId="18" xfId="2" applyFont="1" applyBorder="1" applyAlignment="1">
      <alignment horizontal="center" vertical="center" shrinkToFit="1"/>
    </xf>
    <xf numFmtId="176" fontId="23" fillId="0" borderId="0" xfId="0" applyNumberFormat="1" applyFont="1" applyAlignment="1">
      <alignment horizontal="center" vertical="center"/>
    </xf>
    <xf numFmtId="5" fontId="6" fillId="0" borderId="18" xfId="2" applyNumberFormat="1" applyFont="1" applyBorder="1" applyAlignment="1">
      <alignment horizontal="right" vertical="center"/>
    </xf>
    <xf numFmtId="0" fontId="1" fillId="0" borderId="35" xfId="0" applyFont="1" applyBorder="1" applyAlignment="1">
      <alignment horizontal="center" vertical="center"/>
    </xf>
    <xf numFmtId="0" fontId="24" fillId="4" borderId="27" xfId="0" applyFont="1" applyFill="1" applyBorder="1" applyAlignment="1">
      <alignment horizontal="center" vertical="center"/>
    </xf>
    <xf numFmtId="0" fontId="24" fillId="4" borderId="28" xfId="0" applyFont="1" applyFill="1" applyBorder="1" applyAlignment="1">
      <alignment horizontal="center" vertical="center"/>
    </xf>
    <xf numFmtId="0" fontId="24" fillId="4" borderId="29" xfId="0" applyFont="1" applyFill="1" applyBorder="1" applyAlignment="1">
      <alignment horizontal="center" vertical="center"/>
    </xf>
    <xf numFmtId="0" fontId="1" fillId="0" borderId="1" xfId="2" applyBorder="1" applyAlignment="1">
      <alignment horizontal="center" vertical="center" wrapText="1"/>
    </xf>
    <xf numFmtId="0" fontId="25" fillId="4" borderId="21" xfId="0" applyFont="1" applyFill="1" applyBorder="1" applyAlignment="1">
      <alignment horizontal="center" vertical="center"/>
    </xf>
    <xf numFmtId="0" fontId="25" fillId="4" borderId="22" xfId="0" applyFont="1" applyFill="1" applyBorder="1" applyAlignment="1">
      <alignment horizontal="center" vertical="center"/>
    </xf>
    <xf numFmtId="0" fontId="25" fillId="4" borderId="37" xfId="0" applyFont="1" applyFill="1" applyBorder="1" applyAlignment="1">
      <alignment horizontal="center" vertical="center"/>
    </xf>
    <xf numFmtId="0" fontId="25" fillId="4" borderId="38" xfId="0" applyFont="1" applyFill="1" applyBorder="1" applyAlignment="1">
      <alignment horizontal="center" vertical="center"/>
    </xf>
    <xf numFmtId="0" fontId="25" fillId="4" borderId="23" xfId="0" applyFont="1" applyFill="1" applyBorder="1" applyAlignment="1">
      <alignment horizontal="center" vertical="center"/>
    </xf>
    <xf numFmtId="0" fontId="13" fillId="0" borderId="36" xfId="2" applyFont="1" applyBorder="1" applyAlignment="1">
      <alignment horizontal="left"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4" xfId="0" applyFont="1" applyBorder="1" applyAlignment="1">
      <alignment horizontal="center" vertical="center"/>
    </xf>
    <xf numFmtId="0" fontId="21" fillId="0" borderId="10" xfId="0" applyFont="1" applyBorder="1" applyAlignment="1">
      <alignment horizontal="center" vertical="center"/>
    </xf>
    <xf numFmtId="0" fontId="21" fillId="0" borderId="39" xfId="0" applyFont="1" applyBorder="1" applyAlignment="1">
      <alignment horizontal="left" vertical="center"/>
    </xf>
    <xf numFmtId="0" fontId="21" fillId="0" borderId="5" xfId="0" applyFont="1" applyBorder="1" applyAlignment="1">
      <alignment horizontal="left" vertical="center"/>
    </xf>
    <xf numFmtId="0" fontId="21" fillId="0" borderId="40" xfId="0" applyFont="1" applyBorder="1" applyAlignment="1">
      <alignment horizontal="left" vertical="center"/>
    </xf>
    <xf numFmtId="38" fontId="21" fillId="0" borderId="6" xfId="1" applyFont="1" applyBorder="1" applyAlignment="1">
      <alignment horizontal="center" vertical="center"/>
    </xf>
    <xf numFmtId="38" fontId="21" fillId="0" borderId="5" xfId="1" applyFont="1" applyBorder="1" applyAlignment="1">
      <alignment horizontal="center" vertical="center"/>
    </xf>
    <xf numFmtId="38" fontId="21" fillId="0" borderId="40" xfId="1" applyFont="1" applyBorder="1" applyAlignment="1">
      <alignment horizontal="center" vertical="center"/>
    </xf>
    <xf numFmtId="0" fontId="21" fillId="0" borderId="6" xfId="0" applyFont="1" applyBorder="1" applyAlignment="1">
      <alignment horizontal="center" vertical="center"/>
    </xf>
    <xf numFmtId="0" fontId="21" fillId="0" borderId="5" xfId="0" applyFont="1" applyBorder="1" applyAlignment="1">
      <alignment horizontal="center" vertical="center"/>
    </xf>
    <xf numFmtId="0" fontId="21" fillId="0" borderId="40" xfId="0" applyFont="1" applyBorder="1" applyAlignment="1">
      <alignment horizontal="center" vertical="center"/>
    </xf>
    <xf numFmtId="6" fontId="21" fillId="0" borderId="6" xfId="4" applyFont="1" applyBorder="1" applyAlignment="1">
      <alignment horizontal="right" vertical="center"/>
    </xf>
    <xf numFmtId="6" fontId="21" fillId="0" borderId="5" xfId="4" applyFont="1" applyBorder="1" applyAlignment="1">
      <alignment horizontal="right" vertical="center"/>
    </xf>
    <xf numFmtId="6" fontId="21" fillId="0" borderId="7" xfId="4" applyFont="1" applyBorder="1" applyAlignment="1">
      <alignment horizontal="right" vertical="center"/>
    </xf>
    <xf numFmtId="0" fontId="21" fillId="0" borderId="6" xfId="0" applyFont="1" applyBorder="1" applyAlignment="1">
      <alignment horizontal="right" vertical="center"/>
    </xf>
    <xf numFmtId="0" fontId="21" fillId="0" borderId="5" xfId="0" applyFont="1" applyBorder="1" applyAlignment="1">
      <alignment horizontal="right" vertical="center"/>
    </xf>
    <xf numFmtId="0" fontId="21" fillId="0" borderId="7" xfId="0" applyFont="1" applyBorder="1" applyAlignment="1">
      <alignment horizontal="right" vertical="center"/>
    </xf>
    <xf numFmtId="0" fontId="21" fillId="0" borderId="39" xfId="0" applyFont="1" applyBorder="1" applyAlignment="1">
      <alignment horizontal="center" vertical="center"/>
    </xf>
    <xf numFmtId="0" fontId="21" fillId="0" borderId="41"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42" xfId="0" applyFont="1" applyBorder="1" applyAlignment="1">
      <alignment horizontal="center" vertical="center" shrinkToFit="1"/>
    </xf>
    <xf numFmtId="38" fontId="21" fillId="0" borderId="6" xfId="1" applyFont="1" applyFill="1" applyBorder="1" applyAlignment="1">
      <alignment horizontal="center" vertical="center"/>
    </xf>
    <xf numFmtId="38" fontId="21" fillId="0" borderId="5" xfId="1" applyFont="1" applyFill="1" applyBorder="1" applyAlignment="1">
      <alignment horizontal="center" vertical="center"/>
    </xf>
    <xf numFmtId="38" fontId="21" fillId="0" borderId="40" xfId="1" applyFont="1" applyFill="1" applyBorder="1" applyAlignment="1">
      <alignment horizontal="center" vertical="center"/>
    </xf>
    <xf numFmtId="5" fontId="21" fillId="0" borderId="6" xfId="0" applyNumberFormat="1" applyFont="1" applyBorder="1" applyAlignment="1">
      <alignment horizontal="right" vertical="center"/>
    </xf>
    <xf numFmtId="5" fontId="21" fillId="0" borderId="5" xfId="0" applyNumberFormat="1" applyFont="1" applyBorder="1" applyAlignment="1">
      <alignment horizontal="right" vertical="center"/>
    </xf>
    <xf numFmtId="5" fontId="21" fillId="0" borderId="7" xfId="0" applyNumberFormat="1" applyFont="1" applyBorder="1" applyAlignment="1">
      <alignment horizontal="right" vertical="center"/>
    </xf>
    <xf numFmtId="5" fontId="21" fillId="0" borderId="38" xfId="0" applyNumberFormat="1" applyFont="1" applyBorder="1" applyAlignment="1">
      <alignment horizontal="right" vertical="center"/>
    </xf>
    <xf numFmtId="5" fontId="21" fillId="0" borderId="22" xfId="0" applyNumberFormat="1" applyFont="1" applyBorder="1" applyAlignment="1">
      <alignment horizontal="right" vertical="center"/>
    </xf>
    <xf numFmtId="5" fontId="21" fillId="0" borderId="23" xfId="0" applyNumberFormat="1" applyFont="1" applyBorder="1" applyAlignment="1">
      <alignment horizontal="right" vertical="center"/>
    </xf>
    <xf numFmtId="0" fontId="25" fillId="4" borderId="39" xfId="0" applyFont="1" applyFill="1" applyBorder="1" applyAlignment="1">
      <alignment horizontal="center" vertical="center"/>
    </xf>
    <xf numFmtId="0" fontId="25" fillId="4" borderId="5" xfId="0" applyFont="1" applyFill="1" applyBorder="1" applyAlignment="1">
      <alignment horizontal="center" vertical="center"/>
    </xf>
    <xf numFmtId="0" fontId="25" fillId="4" borderId="40" xfId="0" applyFont="1" applyFill="1" applyBorder="1" applyAlignment="1">
      <alignment horizontal="center" vertical="center"/>
    </xf>
    <xf numFmtId="0" fontId="25" fillId="4" borderId="41" xfId="0" applyFont="1" applyFill="1" applyBorder="1" applyAlignment="1">
      <alignment horizontal="center" vertical="center"/>
    </xf>
    <xf numFmtId="0" fontId="25" fillId="4" borderId="25" xfId="0" applyFont="1" applyFill="1" applyBorder="1" applyAlignment="1">
      <alignment horizontal="center" vertical="center"/>
    </xf>
    <xf numFmtId="0" fontId="25" fillId="4" borderId="42" xfId="0" applyFont="1" applyFill="1" applyBorder="1" applyAlignment="1">
      <alignment horizontal="center" vertical="center"/>
    </xf>
    <xf numFmtId="5" fontId="21" fillId="0" borderId="24" xfId="0" applyNumberFormat="1" applyFont="1" applyBorder="1" applyAlignment="1">
      <alignment horizontal="right" vertical="center"/>
    </xf>
    <xf numFmtId="5" fontId="21" fillId="0" borderId="25" xfId="0" applyNumberFormat="1" applyFont="1" applyBorder="1" applyAlignment="1">
      <alignment horizontal="right" vertical="center"/>
    </xf>
    <xf numFmtId="5" fontId="21" fillId="0" borderId="26" xfId="0" applyNumberFormat="1" applyFont="1" applyBorder="1" applyAlignment="1">
      <alignment horizontal="right" vertical="center"/>
    </xf>
    <xf numFmtId="0" fontId="26" fillId="0" borderId="13" xfId="0" applyFont="1" applyBorder="1" applyAlignment="1">
      <alignment horizontal="left" vertical="top"/>
    </xf>
    <xf numFmtId="0" fontId="26" fillId="0" borderId="1" xfId="0" applyFont="1" applyBorder="1" applyAlignment="1">
      <alignment horizontal="left" vertical="top"/>
    </xf>
    <xf numFmtId="0" fontId="26" fillId="0" borderId="14" xfId="0" applyFont="1" applyBorder="1" applyAlignment="1">
      <alignment horizontal="left" vertical="top"/>
    </xf>
    <xf numFmtId="0" fontId="24" fillId="4" borderId="21" xfId="0" applyFont="1" applyFill="1" applyBorder="1" applyAlignment="1">
      <alignment horizontal="center" vertical="center"/>
    </xf>
    <xf numFmtId="0" fontId="24" fillId="4" borderId="22" xfId="0" applyFont="1" applyFill="1" applyBorder="1" applyAlignment="1">
      <alignment horizontal="center" vertical="center"/>
    </xf>
    <xf numFmtId="0" fontId="24" fillId="4" borderId="23" xfId="0" applyFont="1" applyFill="1" applyBorder="1" applyAlignment="1">
      <alignment horizontal="center" vertical="center"/>
    </xf>
    <xf numFmtId="0" fontId="26" fillId="0" borderId="43" xfId="0" applyFont="1" applyBorder="1" applyAlignment="1">
      <alignment horizontal="left" vertical="top" shrinkToFit="1"/>
    </xf>
    <xf numFmtId="0" fontId="26" fillId="0" borderId="44" xfId="0" applyFont="1" applyBorder="1" applyAlignment="1">
      <alignment horizontal="left" vertical="top" shrinkToFit="1"/>
    </xf>
    <xf numFmtId="0" fontId="26" fillId="0" borderId="45" xfId="0" applyFont="1" applyBorder="1" applyAlignment="1">
      <alignment horizontal="left" vertical="top" shrinkToFit="1"/>
    </xf>
    <xf numFmtId="0" fontId="26" fillId="0" borderId="11" xfId="0" applyFont="1" applyBorder="1" applyAlignment="1">
      <alignment horizontal="left" vertical="top"/>
    </xf>
    <xf numFmtId="0" fontId="26" fillId="0" borderId="0" xfId="0" applyFont="1" applyAlignment="1">
      <alignment horizontal="left" vertical="top"/>
    </xf>
    <xf numFmtId="0" fontId="26" fillId="0" borderId="12" xfId="0" applyFont="1" applyBorder="1" applyAlignment="1">
      <alignment horizontal="left" vertical="top"/>
    </xf>
    <xf numFmtId="0" fontId="26" fillId="0" borderId="11" xfId="0" applyFont="1" applyBorder="1" applyAlignment="1">
      <alignment horizontal="left" vertical="top" shrinkToFit="1"/>
    </xf>
    <xf numFmtId="0" fontId="26" fillId="0" borderId="0" xfId="0" applyFont="1" applyAlignment="1">
      <alignment horizontal="left" vertical="top" shrinkToFit="1"/>
    </xf>
    <xf numFmtId="0" fontId="26" fillId="0" borderId="12" xfId="0" applyFont="1" applyBorder="1" applyAlignment="1">
      <alignment horizontal="left" vertical="top" shrinkToFit="1"/>
    </xf>
  </cellXfs>
  <cellStyles count="5">
    <cellStyle name="桁区切り" xfId="1" builtinId="6"/>
    <cellStyle name="通貨" xfId="4" builtinId="7"/>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752E9D95-266F-4099-9F6C-C2D211AC70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F1FE1000-33A7-4448-889D-B5BF3D5D40D5}"/>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B9397CD5-5C10-4CBE-9AFE-B458342BC680}"/>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BD470F59-1CEE-F240-1C62-30120D3CFDE8}"/>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A05B6B67-E4ED-FB79-0115-6D35D5C062EC}"/>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B19B6B08-0F5A-B2E2-E479-8BDFC3FEB1B6}"/>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DEA0EC7B-B394-E929-8AEB-4FDA1D2E6E1E}"/>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00FBCBF8-E83E-70AC-51AB-528B37B27032}"/>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6A47495-ECE0-633C-6B8C-DEAE89BD4D54}"/>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3CB41308-FF77-6613-182B-2500ADAC3AFE}"/>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36DE1FAC-2D3F-1A1A-5EE2-C548884F2F7A}"/>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FC82B1F9-6E3A-4B52-8C73-BD88184BCC83}"/>
            </a:ext>
          </a:extLst>
        </xdr:cNvPr>
        <xdr:cNvSpPr txBox="1">
          <a:spLocks noChangeAspect="1" noChangeArrowheads="1"/>
        </xdr:cNvSpPr>
      </xdr:nvSpPr>
      <xdr:spPr bwMode="auto">
        <a:xfrm>
          <a:off x="4606787" y="13591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544BDD6F-2B21-4093-B3C9-96BFE27558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28</xdr:col>
      <xdr:colOff>141943</xdr:colOff>
      <xdr:row>12</xdr:row>
      <xdr:rowOff>82178</xdr:rowOff>
    </xdr:from>
    <xdr:to>
      <xdr:col>31</xdr:col>
      <xdr:colOff>32873</xdr:colOff>
      <xdr:row>14</xdr:row>
      <xdr:rowOff>101906</xdr:rowOff>
    </xdr:to>
    <xdr:pic>
      <xdr:nvPicPr>
        <xdr:cNvPr id="15" name="図 14">
          <a:extLst>
            <a:ext uri="{FF2B5EF4-FFF2-40B4-BE49-F238E27FC236}">
              <a16:creationId xmlns:a16="http://schemas.microsoft.com/office/drawing/2014/main" id="{857F88B5-A994-45BB-9276-DE597990701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42543" y="2571378"/>
          <a:ext cx="405280" cy="413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133F2FA3-08DA-47FB-9215-8AD89B554D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2E97D76D-EE92-4B8A-B971-EA4268D9AB1E}"/>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A64B5534-4BCD-44F6-87BA-3FCC5BAB7D18}"/>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EDE949C5-256E-4754-442B-20FF44CBCE88}"/>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487A0FC0-A584-883D-BC05-8D60EF3464DC}"/>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B844812E-0294-AA50-6652-5C9DC3DC4FA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FC667536-8189-CC1B-BA7B-3AA38EB99137}"/>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4EC7078D-41F1-1519-95AB-0870B90D99A9}"/>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2BE451CF-F60A-BC56-1A28-EC14DA9382C1}"/>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AA87F123-4D16-68E1-7CE7-52B3E1B692B3}"/>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B5239297-3D94-A3DA-4ECC-C27DC462117C}"/>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93ABBC38-67D4-450C-822F-F2D11A750D4C}"/>
            </a:ext>
          </a:extLst>
        </xdr:cNvPr>
        <xdr:cNvSpPr txBox="1">
          <a:spLocks noChangeAspect="1" noChangeArrowheads="1"/>
        </xdr:cNvSpPr>
      </xdr:nvSpPr>
      <xdr:spPr bwMode="auto">
        <a:xfrm>
          <a:off x="4606787" y="13591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1503D2B4-0122-43A6-997C-4EEEF08C84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28</xdr:col>
      <xdr:colOff>141943</xdr:colOff>
      <xdr:row>12</xdr:row>
      <xdr:rowOff>82178</xdr:rowOff>
    </xdr:from>
    <xdr:to>
      <xdr:col>31</xdr:col>
      <xdr:colOff>32873</xdr:colOff>
      <xdr:row>14</xdr:row>
      <xdr:rowOff>101906</xdr:rowOff>
    </xdr:to>
    <xdr:pic>
      <xdr:nvPicPr>
        <xdr:cNvPr id="15" name="図 14">
          <a:extLst>
            <a:ext uri="{FF2B5EF4-FFF2-40B4-BE49-F238E27FC236}">
              <a16:creationId xmlns:a16="http://schemas.microsoft.com/office/drawing/2014/main" id="{298C5357-D9F8-4EEA-9A41-4CCADEECD90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42543" y="2571378"/>
          <a:ext cx="405280" cy="413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ED30D738-8DF8-43AC-A118-40286A7FA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83E8B092-62A8-4933-89C8-EF4915261609}"/>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B6AB0590-75FD-4D9F-A8C1-C55262B5AC89}"/>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62660DDF-DF00-BBE7-EBA1-6C192CB6656A}"/>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44FF2D6-14A2-F4D1-6E90-DDFF2F697B22}"/>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BC7814A7-FB72-5408-075A-06796EE50EF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57DA6085-F317-F1EB-6C15-E9571864FA7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F53BAF97-7CC5-B586-4A9F-BF9DADBD62C2}"/>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6E534D19-8CC2-A3E9-5DCC-8E3955CFFBC3}"/>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24C8431C-85A7-8614-7C83-C525675B19C9}"/>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046F8D55-950B-6BFB-197E-11821917966A}"/>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9D95C54A-F5FE-4316-8CA4-9761490C9C5E}"/>
            </a:ext>
          </a:extLst>
        </xdr:cNvPr>
        <xdr:cNvSpPr txBox="1">
          <a:spLocks noChangeAspect="1" noChangeArrowheads="1"/>
        </xdr:cNvSpPr>
      </xdr:nvSpPr>
      <xdr:spPr bwMode="auto">
        <a:xfrm>
          <a:off x="4606787" y="13591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6A8807BC-E14F-4FF7-8032-451E4F222B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28</xdr:col>
      <xdr:colOff>141943</xdr:colOff>
      <xdr:row>12</xdr:row>
      <xdr:rowOff>82178</xdr:rowOff>
    </xdr:from>
    <xdr:to>
      <xdr:col>31</xdr:col>
      <xdr:colOff>32873</xdr:colOff>
      <xdr:row>14</xdr:row>
      <xdr:rowOff>101906</xdr:rowOff>
    </xdr:to>
    <xdr:pic>
      <xdr:nvPicPr>
        <xdr:cNvPr id="15" name="図 14">
          <a:extLst>
            <a:ext uri="{FF2B5EF4-FFF2-40B4-BE49-F238E27FC236}">
              <a16:creationId xmlns:a16="http://schemas.microsoft.com/office/drawing/2014/main" id="{95073FE8-05AC-4C2C-A548-82A55213587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2" y="2562413"/>
          <a:ext cx="406400" cy="408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7BE75756-27C9-4D6D-881C-0D9A816AE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AE9CB4C9-E479-4988-A950-2A606FACE120}"/>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8D3C2883-53F2-4737-B4B9-99BF19C65425}"/>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36472325-C796-4432-BD0A-451BC8FB945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D02E314-8C7E-4D02-9725-5EEE49F5E1D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CCB3C8AD-08D3-4083-A948-031362A9ABE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2B6404F3-EF9D-40C8-9E4C-E2A80E42F6D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659C3C6-8E85-47CE-9E78-6764A56A45B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AEDC404-51E2-4002-B6CF-764D4797992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9BE19B6A-13EE-4D08-80DD-DEA2C03A1BE7}"/>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92D7BDF1-A53F-40E7-9444-5FCBCDC5D4B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E77FD1A4-E06D-4D5A-8123-1B10C67C5618}"/>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E2C371AB-4E49-4ED0-A114-D1C2D17F94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2502" y="38967"/>
          <a:ext cx="1643823" cy="429119"/>
        </a:xfrm>
        <a:prstGeom prst="rect">
          <a:avLst/>
        </a:prstGeom>
      </xdr:spPr>
    </xdr:pic>
    <xdr:clientData/>
  </xdr:twoCellAnchor>
  <xdr:twoCellAnchor editAs="oneCell">
    <xdr:from>
      <xdr:col>30</xdr:col>
      <xdr:colOff>141943</xdr:colOff>
      <xdr:row>12</xdr:row>
      <xdr:rowOff>74707</xdr:rowOff>
    </xdr:from>
    <xdr:to>
      <xdr:col>33</xdr:col>
      <xdr:colOff>32873</xdr:colOff>
      <xdr:row>14</xdr:row>
      <xdr:rowOff>94435</xdr:rowOff>
    </xdr:to>
    <xdr:pic>
      <xdr:nvPicPr>
        <xdr:cNvPr id="15" name="図 14">
          <a:extLst>
            <a:ext uri="{FF2B5EF4-FFF2-40B4-BE49-F238E27FC236}">
              <a16:creationId xmlns:a16="http://schemas.microsoft.com/office/drawing/2014/main" id="{2816F242-DFA0-4982-A9B2-BCBE5955F9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96649" y="2554942"/>
          <a:ext cx="406400" cy="408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61913</xdr:colOff>
      <xdr:row>0</xdr:row>
      <xdr:rowOff>38100</xdr:rowOff>
    </xdr:from>
    <xdr:to>
      <xdr:col>34</xdr:col>
      <xdr:colOff>20864</xdr:colOff>
      <xdr:row>2</xdr:row>
      <xdr:rowOff>126572</xdr:rowOff>
    </xdr:to>
    <xdr:pic>
      <xdr:nvPicPr>
        <xdr:cNvPr id="2" name="図 1">
          <a:extLst>
            <a:ext uri="{FF2B5EF4-FFF2-40B4-BE49-F238E27FC236}">
              <a16:creationId xmlns:a16="http://schemas.microsoft.com/office/drawing/2014/main" id="{02246D60-9429-418E-89E8-5CD8FB451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6913" y="38100"/>
          <a:ext cx="1730601" cy="418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0</xdr:colOff>
      <xdr:row>12</xdr:row>
      <xdr:rowOff>92655</xdr:rowOff>
    </xdr:from>
    <xdr:to>
      <xdr:col>32</xdr:col>
      <xdr:colOff>183243</xdr:colOff>
      <xdr:row>14</xdr:row>
      <xdr:rowOff>140787</xdr:rowOff>
    </xdr:to>
    <xdr:pic>
      <xdr:nvPicPr>
        <xdr:cNvPr id="3" name="図 2">
          <a:extLst>
            <a:ext uri="{FF2B5EF4-FFF2-40B4-BE49-F238E27FC236}">
              <a16:creationId xmlns:a16="http://schemas.microsoft.com/office/drawing/2014/main" id="{29911602-149E-4745-8DB8-0E1037BE0B1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11800" y="2594555"/>
          <a:ext cx="380093" cy="378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163284</xdr:colOff>
      <xdr:row>4</xdr:row>
      <xdr:rowOff>16969</xdr:rowOff>
    </xdr:from>
    <xdr:to>
      <xdr:col>33</xdr:col>
      <xdr:colOff>152197</xdr:colOff>
      <xdr:row>8</xdr:row>
      <xdr:rowOff>199143</xdr:rowOff>
    </xdr:to>
    <xdr:pic>
      <xdr:nvPicPr>
        <xdr:cNvPr id="4" name="図 28" descr="shiro_syain (2)">
          <a:extLst>
            <a:ext uri="{FF2B5EF4-FFF2-40B4-BE49-F238E27FC236}">
              <a16:creationId xmlns:a16="http://schemas.microsoft.com/office/drawing/2014/main" id="{114AFC8C-1168-4627-BFD3-03E7170ED4F7}"/>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1684" y="905969"/>
          <a:ext cx="877913" cy="899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72565</xdr:colOff>
      <xdr:row>8</xdr:row>
      <xdr:rowOff>36946</xdr:rowOff>
    </xdr:from>
    <xdr:to>
      <xdr:col>34</xdr:col>
      <xdr:colOff>73084</xdr:colOff>
      <xdr:row>11</xdr:row>
      <xdr:rowOff>53589</xdr:rowOff>
    </xdr:to>
    <xdr:sp macro="" textlink="">
      <xdr:nvSpPr>
        <xdr:cNvPr id="5" name="Text Box 6">
          <a:extLst>
            <a:ext uri="{FF2B5EF4-FFF2-40B4-BE49-F238E27FC236}">
              <a16:creationId xmlns:a16="http://schemas.microsoft.com/office/drawing/2014/main" id="{9609A2D0-5D1C-4FBA-8234-4A2BF57A6E3F}"/>
            </a:ext>
          </a:extLst>
        </xdr:cNvPr>
        <xdr:cNvSpPr txBox="1">
          <a:spLocks noChangeAspect="1" noChangeArrowheads="1"/>
        </xdr:cNvSpPr>
      </xdr:nvSpPr>
      <xdr:spPr bwMode="auto">
        <a:xfrm>
          <a:off x="3984165" y="1643496"/>
          <a:ext cx="2134119" cy="708793"/>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〒９８３－０８２８</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宮城県仙台市宮城野区岩切分台</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丁目</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8-4</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lnSpc>
              <a:spcPts val="1100"/>
            </a:lnSpc>
            <a:defRPr sz="1000"/>
          </a:pP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TEL</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：０２２－２５５－３１５０</a:t>
          </a:r>
          <a:endPar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rPr>
            <a:t>FAX</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：０２２－２５５－９９５５</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22</xdr:col>
      <xdr:colOff>84405</xdr:colOff>
      <xdr:row>5</xdr:row>
      <xdr:rowOff>13447</xdr:rowOff>
    </xdr:from>
    <xdr:to>
      <xdr:col>33</xdr:col>
      <xdr:colOff>3162</xdr:colOff>
      <xdr:row>6</xdr:row>
      <xdr:rowOff>59018</xdr:rowOff>
    </xdr:to>
    <xdr:grpSp>
      <xdr:nvGrpSpPr>
        <xdr:cNvPr id="6" name="グループ化 22">
          <a:extLst>
            <a:ext uri="{FF2B5EF4-FFF2-40B4-BE49-F238E27FC236}">
              <a16:creationId xmlns:a16="http://schemas.microsoft.com/office/drawing/2014/main" id="{A40081C3-4B65-46FE-AC21-69FDE15491FA}"/>
            </a:ext>
          </a:extLst>
        </xdr:cNvPr>
        <xdr:cNvGrpSpPr>
          <a:grpSpLocks/>
        </xdr:cNvGrpSpPr>
      </xdr:nvGrpSpPr>
      <xdr:grpSpPr bwMode="auto">
        <a:xfrm>
          <a:off x="4415105" y="889747"/>
          <a:ext cx="2084107" cy="255121"/>
          <a:chOff x="5873158" y="1196752"/>
          <a:chExt cx="2242613" cy="266700"/>
        </a:xfrm>
      </xdr:grpSpPr>
      <xdr:sp macro="" textlink="">
        <xdr:nvSpPr>
          <xdr:cNvPr id="7" name="Freeform 13">
            <a:extLst>
              <a:ext uri="{FF2B5EF4-FFF2-40B4-BE49-F238E27FC236}">
                <a16:creationId xmlns:a16="http://schemas.microsoft.com/office/drawing/2014/main" id="{97D2033A-E04A-CE46-D16A-EFB696067EB4}"/>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4">
            <a:extLst>
              <a:ext uri="{FF2B5EF4-FFF2-40B4-BE49-F238E27FC236}">
                <a16:creationId xmlns:a16="http://schemas.microsoft.com/office/drawing/2014/main" id="{686163A7-4FBE-6520-FB88-B2801F8A6F66}"/>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5">
            <a:extLst>
              <a:ext uri="{FF2B5EF4-FFF2-40B4-BE49-F238E27FC236}">
                <a16:creationId xmlns:a16="http://schemas.microsoft.com/office/drawing/2014/main" id="{CBE296CD-6E43-D990-F4DA-20A4D3D44DB5}"/>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6">
            <a:extLst>
              <a:ext uri="{FF2B5EF4-FFF2-40B4-BE49-F238E27FC236}">
                <a16:creationId xmlns:a16="http://schemas.microsoft.com/office/drawing/2014/main" id="{78440C2B-9AE9-46C2-1E81-7ECEA7EF36CC}"/>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7">
            <a:extLst>
              <a:ext uri="{FF2B5EF4-FFF2-40B4-BE49-F238E27FC236}">
                <a16:creationId xmlns:a16="http://schemas.microsoft.com/office/drawing/2014/main" id="{3CFA663E-A6F4-D810-8387-302653E58119}"/>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18">
            <a:extLst>
              <a:ext uri="{FF2B5EF4-FFF2-40B4-BE49-F238E27FC236}">
                <a16:creationId xmlns:a16="http://schemas.microsoft.com/office/drawing/2014/main" id="{545C6446-A304-9BB7-0C2A-408729AB7C4F}"/>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Freeform 19">
            <a:extLst>
              <a:ext uri="{FF2B5EF4-FFF2-40B4-BE49-F238E27FC236}">
                <a16:creationId xmlns:a16="http://schemas.microsoft.com/office/drawing/2014/main" id="{7625E15F-1D35-0946-0236-1951BA640D82}"/>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Rectangle 20">
            <a:extLst>
              <a:ext uri="{FF2B5EF4-FFF2-40B4-BE49-F238E27FC236}">
                <a16:creationId xmlns:a16="http://schemas.microsoft.com/office/drawing/2014/main" id="{72617AD9-BCEA-3B85-5AF4-691C34448317}"/>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25</xdr:col>
      <xdr:colOff>63500</xdr:colOff>
      <xdr:row>6</xdr:row>
      <xdr:rowOff>124610</xdr:rowOff>
    </xdr:from>
    <xdr:to>
      <xdr:col>33</xdr:col>
      <xdr:colOff>58513</xdr:colOff>
      <xdr:row>8</xdr:row>
      <xdr:rowOff>148965</xdr:rowOff>
    </xdr:to>
    <xdr:sp macro="" textlink="">
      <xdr:nvSpPr>
        <xdr:cNvPr id="15" name="Text Box 6">
          <a:extLst>
            <a:ext uri="{FF2B5EF4-FFF2-40B4-BE49-F238E27FC236}">
              <a16:creationId xmlns:a16="http://schemas.microsoft.com/office/drawing/2014/main" id="{9EF4890B-DBB0-409D-9DBF-46A112DBB04D}"/>
            </a:ext>
          </a:extLst>
        </xdr:cNvPr>
        <xdr:cNvSpPr txBox="1">
          <a:spLocks noChangeAspect="1" noChangeArrowheads="1"/>
        </xdr:cNvSpPr>
      </xdr:nvSpPr>
      <xdr:spPr bwMode="auto">
        <a:xfrm>
          <a:off x="4508500" y="1400960"/>
          <a:ext cx="1417413" cy="354555"/>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rPr>
            <a:t>代表取締役　齋藤孝志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B1488-4FC1-4BE4-BF6D-3413A36B3E3D}">
  <sheetPr>
    <pageSetUpPr fitToPage="1"/>
  </sheetPr>
  <dimension ref="A1:AK41"/>
  <sheetViews>
    <sheetView tabSelected="1" zoomScale="85" zoomScaleNormal="85" workbookViewId="0">
      <selection activeCell="AK24" sqref="AK24"/>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row>
    <row r="2" spans="1:37" ht="20.25" customHeight="1" x14ac:dyDescent="0.2">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K2" t="s">
        <v>31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K3" t="s">
        <v>30</v>
      </c>
    </row>
    <row r="4" spans="1:37" ht="17.25" customHeight="1" x14ac:dyDescent="0.2">
      <c r="A4" s="74" t="s">
        <v>26</v>
      </c>
      <c r="B4" s="74"/>
      <c r="C4" s="74"/>
      <c r="D4" s="74"/>
      <c r="E4" s="74"/>
      <c r="F4" s="74"/>
      <c r="G4" s="74"/>
      <c r="H4" s="74"/>
      <c r="I4" s="74"/>
      <c r="J4" s="74"/>
      <c r="K4" s="74"/>
      <c r="L4" s="74"/>
      <c r="M4" s="74"/>
      <c r="N4" s="74"/>
      <c r="O4" s="76" t="s">
        <v>1</v>
      </c>
      <c r="P4" s="76"/>
      <c r="Q4" s="76"/>
      <c r="R4" s="1"/>
      <c r="S4" s="1"/>
      <c r="T4" s="1"/>
      <c r="U4" s="1"/>
      <c r="V4" s="1"/>
      <c r="W4" s="1"/>
      <c r="X4" s="1"/>
      <c r="Y4" s="1"/>
      <c r="Z4" s="78">
        <v>45525</v>
      </c>
      <c r="AA4" s="78"/>
      <c r="AB4" s="78"/>
      <c r="AC4" s="78"/>
      <c r="AD4" s="78"/>
      <c r="AE4" s="78"/>
      <c r="AF4" s="78"/>
      <c r="AG4" s="78"/>
      <c r="AH4" s="78"/>
      <c r="AI4" s="78"/>
    </row>
    <row r="5" spans="1:37" ht="14.25" customHeight="1" thickBot="1" x14ac:dyDescent="0.25">
      <c r="A5" s="75"/>
      <c r="B5" s="75"/>
      <c r="C5" s="75"/>
      <c r="D5" s="75"/>
      <c r="E5" s="75"/>
      <c r="F5" s="75"/>
      <c r="G5" s="75"/>
      <c r="H5" s="75"/>
      <c r="I5" s="75"/>
      <c r="J5" s="75"/>
      <c r="K5" s="75"/>
      <c r="L5" s="75"/>
      <c r="M5" s="75"/>
      <c r="N5" s="75"/>
      <c r="O5" s="77"/>
      <c r="P5" s="77"/>
      <c r="Q5" s="77"/>
      <c r="R5" s="1"/>
      <c r="S5" s="1"/>
      <c r="T5" s="1"/>
      <c r="U5" s="1"/>
      <c r="V5" s="1"/>
      <c r="W5" s="1"/>
      <c r="X5" s="1"/>
      <c r="Y5" s="1"/>
      <c r="AK5" t="s">
        <v>25</v>
      </c>
    </row>
    <row r="6" spans="1:37" ht="16.5" x14ac:dyDescent="0.2">
      <c r="A6" s="2"/>
      <c r="B6" s="2"/>
      <c r="C6" s="2"/>
      <c r="D6" s="2"/>
      <c r="E6" s="2"/>
      <c r="F6" s="2"/>
      <c r="G6" s="2"/>
      <c r="H6" s="2"/>
      <c r="I6" s="2"/>
      <c r="J6" s="2"/>
      <c r="K6" s="2"/>
      <c r="L6" s="2"/>
      <c r="M6" s="2"/>
      <c r="N6" s="2"/>
      <c r="O6" s="2"/>
      <c r="P6" s="2"/>
      <c r="Q6" s="2"/>
      <c r="R6" s="1"/>
      <c r="S6" s="1"/>
      <c r="T6" s="1"/>
      <c r="U6" s="1"/>
      <c r="V6" s="1"/>
      <c r="W6" s="1"/>
      <c r="X6" s="1"/>
      <c r="Y6" s="1"/>
      <c r="AK6" t="s">
        <v>32</v>
      </c>
    </row>
    <row r="7" spans="1:37" x14ac:dyDescent="0.2">
      <c r="A7" s="79" t="s">
        <v>21</v>
      </c>
      <c r="B7" s="79"/>
      <c r="C7" s="79"/>
      <c r="D7" s="79"/>
      <c r="E7" s="79"/>
      <c r="F7" s="79"/>
      <c r="G7" s="79"/>
      <c r="H7" s="81">
        <f>AB33</f>
        <v>66000</v>
      </c>
      <c r="I7" s="82"/>
      <c r="J7" s="82"/>
      <c r="K7" s="82"/>
      <c r="L7" s="82"/>
      <c r="M7" s="82"/>
      <c r="N7" s="82"/>
      <c r="O7" s="82"/>
      <c r="P7" s="82"/>
      <c r="Q7" s="82"/>
      <c r="R7" s="1"/>
      <c r="S7" s="1"/>
      <c r="T7" s="1"/>
      <c r="U7" s="1"/>
      <c r="V7" s="1"/>
      <c r="W7" s="1"/>
      <c r="X7" s="1"/>
      <c r="Y7" s="1"/>
      <c r="Z7" s="1"/>
      <c r="AA7" s="1"/>
      <c r="AB7" s="1"/>
      <c r="AC7" s="1"/>
      <c r="AD7" s="1"/>
      <c r="AE7" s="1"/>
      <c r="AF7" s="1"/>
      <c r="AG7" s="1"/>
      <c r="AH7" s="1"/>
      <c r="AI7" s="1"/>
      <c r="AK7" t="s">
        <v>33</v>
      </c>
    </row>
    <row r="8" spans="1:37" ht="13.5" thickBot="1" x14ac:dyDescent="0.25">
      <c r="A8" s="80"/>
      <c r="B8" s="80"/>
      <c r="C8" s="80"/>
      <c r="D8" s="80"/>
      <c r="E8" s="80"/>
      <c r="F8" s="80"/>
      <c r="G8" s="80"/>
      <c r="H8" s="83"/>
      <c r="I8" s="83"/>
      <c r="J8" s="83"/>
      <c r="K8" s="83"/>
      <c r="L8" s="83"/>
      <c r="M8" s="83"/>
      <c r="N8" s="83"/>
      <c r="O8" s="83"/>
      <c r="P8" s="83"/>
      <c r="Q8" s="83"/>
      <c r="R8" s="1" t="s">
        <v>2</v>
      </c>
      <c r="S8" s="1"/>
      <c r="T8" s="1"/>
      <c r="U8" s="1"/>
      <c r="V8" s="1"/>
      <c r="W8" s="1"/>
      <c r="X8" s="1"/>
      <c r="Y8" s="1"/>
      <c r="Z8" s="1"/>
      <c r="AA8" s="1"/>
      <c r="AB8" s="1"/>
      <c r="AC8" s="1"/>
      <c r="AD8" s="1"/>
      <c r="AE8" s="1"/>
      <c r="AF8" s="1"/>
      <c r="AG8" s="1"/>
      <c r="AH8" s="1"/>
      <c r="AI8" s="1"/>
    </row>
    <row r="9" spans="1:37" ht="22.5" customHeight="1" x14ac:dyDescent="0.2">
      <c r="A9" s="3"/>
      <c r="B9" s="3"/>
      <c r="C9" s="3"/>
      <c r="D9" s="3"/>
      <c r="E9" s="3"/>
      <c r="F9" s="3"/>
      <c r="G9" s="3"/>
      <c r="H9" s="3"/>
      <c r="I9" s="3"/>
      <c r="J9" s="3"/>
      <c r="K9" s="3"/>
      <c r="L9" s="3"/>
      <c r="M9" s="3"/>
      <c r="N9" s="3"/>
      <c r="O9" s="3"/>
      <c r="P9" s="3"/>
      <c r="Q9" s="3"/>
      <c r="R9" s="1"/>
      <c r="S9" s="1"/>
      <c r="T9" s="1"/>
      <c r="U9" s="1"/>
      <c r="V9" s="1"/>
      <c r="W9" s="1"/>
      <c r="X9" s="65"/>
      <c r="Y9" s="65"/>
      <c r="Z9" s="65"/>
      <c r="AA9" s="65"/>
      <c r="AB9" s="65"/>
      <c r="AC9" s="65"/>
      <c r="AD9" s="65"/>
      <c r="AE9" s="65"/>
      <c r="AF9" s="65"/>
      <c r="AG9" s="65"/>
      <c r="AH9" s="65"/>
      <c r="AI9" s="65"/>
      <c r="AK9" t="s">
        <v>68</v>
      </c>
    </row>
    <row r="10" spans="1:37" ht="15.75" customHeight="1" x14ac:dyDescent="0.2">
      <c r="A10" s="66" t="s">
        <v>3</v>
      </c>
      <c r="B10" s="66"/>
      <c r="C10" s="66"/>
      <c r="D10" s="66"/>
      <c r="E10" s="67" t="s">
        <v>23</v>
      </c>
      <c r="F10" s="67"/>
      <c r="G10" s="67"/>
      <c r="H10" s="67"/>
      <c r="I10" s="67"/>
      <c r="J10" s="67"/>
      <c r="K10" s="67"/>
      <c r="L10" s="67"/>
      <c r="M10" s="67"/>
      <c r="N10" s="67"/>
      <c r="O10" s="67"/>
      <c r="P10" s="67"/>
      <c r="Q10" s="67"/>
      <c r="R10" s="1"/>
      <c r="S10" s="1"/>
      <c r="T10" s="1"/>
      <c r="U10" s="1"/>
      <c r="V10" s="1"/>
      <c r="W10" s="4"/>
      <c r="X10" s="4"/>
      <c r="Y10" s="4"/>
      <c r="Z10" s="4"/>
      <c r="AA10" s="4"/>
      <c r="AB10" s="4"/>
      <c r="AC10" s="4"/>
      <c r="AD10" s="4"/>
      <c r="AE10" s="4"/>
      <c r="AF10" s="4"/>
      <c r="AG10" s="4"/>
      <c r="AH10" s="4"/>
      <c r="AI10" s="4"/>
    </row>
    <row r="11" spans="1:37" ht="15.75" customHeight="1" x14ac:dyDescent="0.2">
      <c r="A11" s="11" t="s">
        <v>4</v>
      </c>
      <c r="B11" s="11"/>
      <c r="C11" s="11"/>
      <c r="D11" s="11"/>
      <c r="E11" s="68" t="s">
        <v>5</v>
      </c>
      <c r="F11" s="68"/>
      <c r="G11" s="68"/>
      <c r="H11" s="68"/>
      <c r="I11" s="68"/>
      <c r="J11" s="68"/>
      <c r="K11" s="68"/>
      <c r="L11" s="68"/>
      <c r="M11" s="68"/>
      <c r="N11" s="68"/>
      <c r="O11" s="68"/>
      <c r="P11" s="68"/>
      <c r="Q11" s="68"/>
      <c r="R11" s="1"/>
      <c r="S11" s="1"/>
      <c r="T11" s="1"/>
      <c r="U11" s="1"/>
      <c r="V11" s="1"/>
      <c r="W11" s="5"/>
      <c r="X11" s="5"/>
      <c r="Y11" s="5"/>
      <c r="Z11" s="6"/>
      <c r="AA11" s="6"/>
      <c r="AB11" s="6"/>
      <c r="AC11" s="6"/>
      <c r="AD11" s="6"/>
      <c r="AE11" s="6"/>
      <c r="AF11" s="6"/>
      <c r="AG11" s="6"/>
      <c r="AH11" s="6"/>
      <c r="AI11" s="6"/>
    </row>
    <row r="12" spans="1:37" ht="15.75" customHeight="1" x14ac:dyDescent="0.2">
      <c r="A12" s="11" t="s">
        <v>6</v>
      </c>
      <c r="B12" s="11"/>
      <c r="C12" s="11"/>
      <c r="D12" s="11"/>
      <c r="E12" s="68" t="s">
        <v>7</v>
      </c>
      <c r="F12" s="68"/>
      <c r="G12" s="68"/>
      <c r="H12" s="68"/>
      <c r="I12" s="68"/>
      <c r="J12" s="68"/>
      <c r="K12" s="68"/>
      <c r="L12" s="68"/>
      <c r="M12" s="68"/>
      <c r="N12" s="68"/>
      <c r="O12" s="68"/>
      <c r="P12" s="68"/>
      <c r="Q12" s="68"/>
      <c r="R12" s="1"/>
      <c r="S12" s="1"/>
      <c r="T12" s="1"/>
      <c r="U12" s="1"/>
      <c r="V12" s="1"/>
      <c r="W12" s="1"/>
      <c r="X12" s="1"/>
      <c r="Y12" s="10"/>
      <c r="Z12" s="10"/>
      <c r="AA12" s="10"/>
      <c r="AB12" s="10"/>
      <c r="AC12" s="69" t="s">
        <v>9</v>
      </c>
      <c r="AD12" s="70"/>
      <c r="AE12" s="70"/>
      <c r="AF12" s="71"/>
    </row>
    <row r="13" spans="1:37" ht="15.75" customHeight="1" x14ac:dyDescent="0.2">
      <c r="A13" s="8"/>
      <c r="B13" s="8"/>
      <c r="C13" s="8"/>
      <c r="D13" s="8"/>
      <c r="E13" s="55" t="s">
        <v>10</v>
      </c>
      <c r="F13" s="55"/>
      <c r="G13" s="55"/>
      <c r="H13" s="55"/>
      <c r="I13" s="55"/>
      <c r="J13" s="55"/>
      <c r="K13" s="55"/>
      <c r="L13" s="55"/>
      <c r="M13" s="55"/>
      <c r="N13" s="55"/>
      <c r="O13" s="55"/>
      <c r="P13" s="55"/>
      <c r="Q13" s="55"/>
      <c r="R13" s="1"/>
      <c r="S13" s="1"/>
      <c r="T13" s="1"/>
      <c r="U13" s="1"/>
      <c r="V13" s="1"/>
      <c r="W13" s="1"/>
      <c r="X13" s="1"/>
      <c r="AC13" s="57"/>
      <c r="AD13" s="58"/>
      <c r="AE13" s="58"/>
      <c r="AF13" s="59"/>
    </row>
    <row r="14" spans="1:37" ht="15.75" customHeight="1" x14ac:dyDescent="0.2">
      <c r="A14" s="1" t="s">
        <v>11</v>
      </c>
      <c r="B14" s="1"/>
      <c r="C14" s="1"/>
      <c r="D14" s="1"/>
      <c r="E14" s="55"/>
      <c r="F14" s="55"/>
      <c r="G14" s="55"/>
      <c r="H14" s="55"/>
      <c r="I14" s="55"/>
      <c r="J14" s="55"/>
      <c r="K14" s="55"/>
      <c r="L14" s="55"/>
      <c r="M14" s="55"/>
      <c r="N14" s="55"/>
      <c r="O14" s="55"/>
      <c r="P14" s="55"/>
      <c r="Q14" s="55"/>
      <c r="AC14" s="60"/>
      <c r="AD14" s="61"/>
      <c r="AE14" s="61"/>
      <c r="AF14" s="62"/>
    </row>
    <row r="15" spans="1:37" ht="15.75" customHeight="1" x14ac:dyDescent="0.2">
      <c r="E15" s="56"/>
      <c r="F15" s="56"/>
      <c r="G15" s="56"/>
      <c r="H15" s="56"/>
      <c r="I15" s="56"/>
      <c r="J15" s="56"/>
      <c r="K15" s="56"/>
      <c r="L15" s="56"/>
      <c r="M15" s="56"/>
      <c r="N15" s="56"/>
      <c r="O15" s="56"/>
      <c r="P15" s="56"/>
      <c r="Q15" s="56"/>
      <c r="AC15" s="60"/>
      <c r="AD15" s="61"/>
      <c r="AE15" s="61"/>
      <c r="AF15" s="62"/>
    </row>
    <row r="16" spans="1:37" ht="7" customHeight="1" x14ac:dyDescent="0.2"/>
    <row r="17" spans="1:37" ht="7" customHeight="1"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33" t="s">
        <v>12</v>
      </c>
      <c r="B18" s="63"/>
      <c r="C18" s="63"/>
      <c r="D18" s="63"/>
      <c r="E18" s="63"/>
      <c r="F18" s="63"/>
      <c r="G18" s="63"/>
      <c r="H18" s="63"/>
      <c r="I18" s="63"/>
      <c r="J18" s="63"/>
      <c r="K18" s="63"/>
      <c r="L18" s="63"/>
      <c r="M18" s="63"/>
      <c r="N18" s="63"/>
      <c r="O18" s="63"/>
      <c r="P18" s="63" t="s">
        <v>13</v>
      </c>
      <c r="Q18" s="63"/>
      <c r="R18" s="63"/>
      <c r="S18" s="63"/>
      <c r="T18" s="63" t="s">
        <v>14</v>
      </c>
      <c r="U18" s="63"/>
      <c r="V18" s="63"/>
      <c r="W18" s="63" t="s">
        <v>15</v>
      </c>
      <c r="X18" s="63"/>
      <c r="Y18" s="63"/>
      <c r="Z18" s="63"/>
      <c r="AA18" s="63"/>
      <c r="AB18" s="63" t="s">
        <v>16</v>
      </c>
      <c r="AC18" s="63"/>
      <c r="AD18" s="63"/>
      <c r="AE18" s="63"/>
      <c r="AF18" s="63"/>
      <c r="AG18" s="63"/>
      <c r="AH18" s="63"/>
      <c r="AI18" s="64"/>
    </row>
    <row r="19" spans="1:37" ht="26.25" customHeight="1" x14ac:dyDescent="0.2">
      <c r="A19" s="17" t="s">
        <v>22</v>
      </c>
      <c r="B19" s="18"/>
      <c r="C19" s="18"/>
      <c r="D19" s="18"/>
      <c r="E19" s="18"/>
      <c r="F19" s="18"/>
      <c r="G19" s="18"/>
      <c r="H19" s="18"/>
      <c r="I19" s="18"/>
      <c r="J19" s="18"/>
      <c r="K19" s="18"/>
      <c r="L19" s="18"/>
      <c r="M19" s="18"/>
      <c r="N19" s="18"/>
      <c r="O19" s="18"/>
      <c r="P19" s="19"/>
      <c r="Q19" s="19"/>
      <c r="R19" s="19"/>
      <c r="S19" s="19"/>
      <c r="T19" s="20"/>
      <c r="U19" s="20"/>
      <c r="V19" s="20"/>
      <c r="W19" s="19"/>
      <c r="X19" s="19"/>
      <c r="Y19" s="19"/>
      <c r="Z19" s="19"/>
      <c r="AA19" s="19"/>
      <c r="AB19" s="21"/>
      <c r="AC19" s="21"/>
      <c r="AD19" s="21"/>
      <c r="AE19" s="21"/>
      <c r="AF19" s="21"/>
      <c r="AG19" s="21"/>
      <c r="AH19" s="21"/>
      <c r="AI19" s="22"/>
    </row>
    <row r="20" spans="1:37" ht="26.25" customHeight="1" x14ac:dyDescent="0.2">
      <c r="A20" s="17" t="s">
        <v>73</v>
      </c>
      <c r="B20" s="18"/>
      <c r="C20" s="18"/>
      <c r="D20" s="18"/>
      <c r="E20" s="18"/>
      <c r="F20" s="18"/>
      <c r="G20" s="18"/>
      <c r="H20" s="18"/>
      <c r="I20" s="18"/>
      <c r="J20" s="18"/>
      <c r="K20" s="18"/>
      <c r="L20" s="18"/>
      <c r="M20" s="18"/>
      <c r="N20" s="18"/>
      <c r="O20" s="18"/>
      <c r="P20" s="19"/>
      <c r="Q20" s="19"/>
      <c r="R20" s="19"/>
      <c r="S20" s="19"/>
      <c r="T20" s="20"/>
      <c r="U20" s="20"/>
      <c r="V20" s="20"/>
      <c r="W20" s="19"/>
      <c r="X20" s="19"/>
      <c r="Y20" s="19"/>
      <c r="Z20" s="19"/>
      <c r="AA20" s="19"/>
      <c r="AB20" s="21"/>
      <c r="AC20" s="21"/>
      <c r="AD20" s="21"/>
      <c r="AE20" s="21"/>
      <c r="AF20" s="21"/>
      <c r="AG20" s="21"/>
      <c r="AH20" s="21"/>
      <c r="AI20" s="22"/>
      <c r="AK20" t="s">
        <v>83</v>
      </c>
    </row>
    <row r="21" spans="1:37" ht="26.25" customHeight="1" x14ac:dyDescent="0.2">
      <c r="A21" s="17" t="s">
        <v>82</v>
      </c>
      <c r="B21" s="18"/>
      <c r="C21" s="18"/>
      <c r="D21" s="18"/>
      <c r="E21" s="18"/>
      <c r="F21" s="18"/>
      <c r="G21" s="18"/>
      <c r="H21" s="18"/>
      <c r="I21" s="18"/>
      <c r="J21" s="18"/>
      <c r="K21" s="18"/>
      <c r="L21" s="18"/>
      <c r="M21" s="18"/>
      <c r="N21" s="18"/>
      <c r="O21" s="18"/>
      <c r="P21" s="19">
        <v>350</v>
      </c>
      <c r="Q21" s="19"/>
      <c r="R21" s="19"/>
      <c r="S21" s="19"/>
      <c r="T21" s="19" t="s">
        <v>29</v>
      </c>
      <c r="U21" s="19"/>
      <c r="V21" s="19"/>
      <c r="W21" s="19">
        <v>120</v>
      </c>
      <c r="X21" s="19"/>
      <c r="Y21" s="19"/>
      <c r="Z21" s="19"/>
      <c r="AA21" s="19"/>
      <c r="AB21" s="21">
        <f>W21*P21</f>
        <v>42000</v>
      </c>
      <c r="AC21" s="21"/>
      <c r="AD21" s="21"/>
      <c r="AE21" s="21"/>
      <c r="AF21" s="21"/>
      <c r="AG21" s="21"/>
      <c r="AH21" s="21"/>
      <c r="AI21" s="22"/>
      <c r="AK21" t="s">
        <v>81</v>
      </c>
    </row>
    <row r="22" spans="1:37" ht="26.25" customHeight="1" x14ac:dyDescent="0.2">
      <c r="A22" s="17" t="s">
        <v>85</v>
      </c>
      <c r="B22" s="18"/>
      <c r="C22" s="18"/>
      <c r="D22" s="18"/>
      <c r="E22" s="18"/>
      <c r="F22" s="18"/>
      <c r="G22" s="18"/>
      <c r="H22" s="18"/>
      <c r="I22" s="18"/>
      <c r="J22" s="18"/>
      <c r="K22" s="18"/>
      <c r="L22" s="18"/>
      <c r="M22" s="18"/>
      <c r="N22" s="18"/>
      <c r="O22" s="18"/>
      <c r="P22" s="19">
        <v>1</v>
      </c>
      <c r="Q22" s="19"/>
      <c r="R22" s="19"/>
      <c r="S22" s="19"/>
      <c r="T22" s="20" t="s">
        <v>61</v>
      </c>
      <c r="U22" s="20"/>
      <c r="V22" s="20"/>
      <c r="W22" s="19">
        <v>15000</v>
      </c>
      <c r="X22" s="19"/>
      <c r="Y22" s="19"/>
      <c r="Z22" s="19"/>
      <c r="AA22" s="19"/>
      <c r="AB22" s="21">
        <f t="shared" ref="AB22" si="0">W22*P22</f>
        <v>15000</v>
      </c>
      <c r="AC22" s="21"/>
      <c r="AD22" s="21"/>
      <c r="AE22" s="21"/>
      <c r="AF22" s="21"/>
      <c r="AG22" s="21"/>
      <c r="AH22" s="21"/>
      <c r="AI22" s="22"/>
      <c r="AK22" t="s">
        <v>79</v>
      </c>
    </row>
    <row r="23" spans="1:37" ht="26.25" customHeight="1" x14ac:dyDescent="0.2">
      <c r="A23" s="17" t="s">
        <v>80</v>
      </c>
      <c r="B23" s="18"/>
      <c r="C23" s="18"/>
      <c r="D23" s="18"/>
      <c r="E23" s="18"/>
      <c r="F23" s="18"/>
      <c r="G23" s="18"/>
      <c r="H23" s="18"/>
      <c r="I23" s="18"/>
      <c r="J23" s="18"/>
      <c r="K23" s="18"/>
      <c r="L23" s="18"/>
      <c r="M23" s="18"/>
      <c r="N23" s="18"/>
      <c r="O23" s="18"/>
      <c r="P23" s="19">
        <v>1</v>
      </c>
      <c r="Q23" s="19"/>
      <c r="R23" s="19"/>
      <c r="S23" s="19"/>
      <c r="T23" s="20" t="s">
        <v>57</v>
      </c>
      <c r="U23" s="20"/>
      <c r="V23" s="20"/>
      <c r="W23" s="19">
        <v>3000</v>
      </c>
      <c r="X23" s="19"/>
      <c r="Y23" s="19"/>
      <c r="Z23" s="19"/>
      <c r="AA23" s="19"/>
      <c r="AB23" s="21">
        <f t="shared" ref="AB23" si="1">W23*P23</f>
        <v>3000</v>
      </c>
      <c r="AC23" s="21"/>
      <c r="AD23" s="21"/>
      <c r="AE23" s="21"/>
      <c r="AF23" s="21"/>
      <c r="AG23" s="21"/>
      <c r="AH23" s="21"/>
      <c r="AI23" s="22"/>
      <c r="AK23" t="s">
        <v>86</v>
      </c>
    </row>
    <row r="24" spans="1:37" ht="26.25" customHeight="1" x14ac:dyDescent="0.2">
      <c r="A24" s="47" t="s">
        <v>74</v>
      </c>
      <c r="B24" s="48"/>
      <c r="C24" s="48"/>
      <c r="D24" s="48"/>
      <c r="E24" s="48"/>
      <c r="F24" s="48"/>
      <c r="G24" s="48"/>
      <c r="H24" s="48"/>
      <c r="I24" s="48"/>
      <c r="J24" s="48"/>
      <c r="K24" s="48"/>
      <c r="L24" s="48"/>
      <c r="M24" s="48"/>
      <c r="N24" s="48"/>
      <c r="O24" s="48"/>
      <c r="P24" s="19"/>
      <c r="Q24" s="19"/>
      <c r="R24" s="19"/>
      <c r="S24" s="19"/>
      <c r="T24" s="20"/>
      <c r="U24" s="20"/>
      <c r="V24" s="20"/>
      <c r="W24" s="19"/>
      <c r="X24" s="19"/>
      <c r="Y24" s="19"/>
      <c r="Z24" s="19"/>
      <c r="AA24" s="19"/>
      <c r="AB24" s="21"/>
      <c r="AC24" s="21"/>
      <c r="AD24" s="21"/>
      <c r="AE24" s="21"/>
      <c r="AF24" s="21"/>
      <c r="AG24" s="21"/>
      <c r="AH24" s="21"/>
      <c r="AI24" s="22"/>
    </row>
    <row r="25" spans="1:37" ht="26.25" customHeight="1" x14ac:dyDescent="0.2">
      <c r="A25" s="17"/>
      <c r="B25" s="18"/>
      <c r="C25" s="18"/>
      <c r="D25" s="18"/>
      <c r="E25" s="18"/>
      <c r="F25" s="18"/>
      <c r="G25" s="18"/>
      <c r="H25" s="18"/>
      <c r="I25" s="18"/>
      <c r="J25" s="18"/>
      <c r="K25" s="18"/>
      <c r="L25" s="18"/>
      <c r="M25" s="18"/>
      <c r="N25" s="18"/>
      <c r="O25" s="18"/>
      <c r="P25" s="19"/>
      <c r="Q25" s="19"/>
      <c r="R25" s="19"/>
      <c r="S25" s="19"/>
      <c r="T25" s="20"/>
      <c r="U25" s="20"/>
      <c r="V25" s="20"/>
      <c r="W25" s="19"/>
      <c r="X25" s="19"/>
      <c r="Y25" s="19"/>
      <c r="Z25" s="19"/>
      <c r="AA25" s="19"/>
      <c r="AB25" s="21"/>
      <c r="AC25" s="21"/>
      <c r="AD25" s="21"/>
      <c r="AE25" s="21"/>
      <c r="AF25" s="21"/>
      <c r="AG25" s="21"/>
      <c r="AH25" s="21"/>
      <c r="AI25" s="22"/>
    </row>
    <row r="26" spans="1:37" ht="26.25" customHeight="1" x14ac:dyDescent="0.2">
      <c r="A26" s="17"/>
      <c r="B26" s="18"/>
      <c r="C26" s="18"/>
      <c r="D26" s="18"/>
      <c r="E26" s="18"/>
      <c r="F26" s="18"/>
      <c r="G26" s="18"/>
      <c r="H26" s="18"/>
      <c r="I26" s="18"/>
      <c r="J26" s="18"/>
      <c r="K26" s="18"/>
      <c r="L26" s="18"/>
      <c r="M26" s="18"/>
      <c r="N26" s="18"/>
      <c r="O26" s="18"/>
      <c r="P26" s="19"/>
      <c r="Q26" s="19"/>
      <c r="R26" s="19"/>
      <c r="S26" s="19"/>
      <c r="T26" s="20"/>
      <c r="U26" s="20"/>
      <c r="V26" s="20"/>
      <c r="W26" s="19"/>
      <c r="X26" s="19"/>
      <c r="Y26" s="19"/>
      <c r="Z26" s="19"/>
      <c r="AA26" s="19"/>
      <c r="AB26" s="21"/>
      <c r="AC26" s="21"/>
      <c r="AD26" s="21"/>
      <c r="AE26" s="21"/>
      <c r="AF26" s="21"/>
      <c r="AG26" s="21"/>
      <c r="AH26" s="21"/>
      <c r="AI26" s="22"/>
    </row>
    <row r="27" spans="1:37" ht="26.25" customHeight="1" x14ac:dyDescent="0.2">
      <c r="A27" s="17"/>
      <c r="B27" s="18"/>
      <c r="C27" s="18"/>
      <c r="D27" s="18"/>
      <c r="E27" s="18"/>
      <c r="F27" s="18"/>
      <c r="G27" s="18"/>
      <c r="H27" s="18"/>
      <c r="I27" s="18"/>
      <c r="J27" s="18"/>
      <c r="K27" s="18"/>
      <c r="L27" s="18"/>
      <c r="M27" s="18"/>
      <c r="N27" s="18"/>
      <c r="O27" s="18"/>
      <c r="P27" s="19"/>
      <c r="Q27" s="19"/>
      <c r="R27" s="19"/>
      <c r="S27" s="19"/>
      <c r="T27" s="20"/>
      <c r="U27" s="20"/>
      <c r="V27" s="20"/>
      <c r="W27" s="19"/>
      <c r="X27" s="19"/>
      <c r="Y27" s="19"/>
      <c r="Z27" s="19"/>
      <c r="AA27" s="19"/>
      <c r="AB27" s="21"/>
      <c r="AC27" s="21"/>
      <c r="AD27" s="21"/>
      <c r="AE27" s="21"/>
      <c r="AF27" s="21"/>
      <c r="AG27" s="21"/>
      <c r="AH27" s="21"/>
      <c r="AI27" s="22"/>
    </row>
    <row r="28" spans="1:37" ht="26.25" customHeight="1" x14ac:dyDescent="0.2">
      <c r="A28" s="17"/>
      <c r="B28" s="18"/>
      <c r="C28" s="18"/>
      <c r="D28" s="18"/>
      <c r="E28" s="18"/>
      <c r="F28" s="18"/>
      <c r="G28" s="18"/>
      <c r="H28" s="18"/>
      <c r="I28" s="18"/>
      <c r="J28" s="18"/>
      <c r="K28" s="18"/>
      <c r="L28" s="18"/>
      <c r="M28" s="18"/>
      <c r="N28" s="18"/>
      <c r="O28" s="18"/>
      <c r="P28" s="19"/>
      <c r="Q28" s="19"/>
      <c r="R28" s="19"/>
      <c r="S28" s="19"/>
      <c r="T28" s="20"/>
      <c r="U28" s="20"/>
      <c r="V28" s="20"/>
      <c r="W28" s="19"/>
      <c r="X28" s="19"/>
      <c r="Y28" s="19"/>
      <c r="Z28" s="19"/>
      <c r="AA28" s="19"/>
      <c r="AB28" s="21"/>
      <c r="AC28" s="21"/>
      <c r="AD28" s="21"/>
      <c r="AE28" s="21"/>
      <c r="AF28" s="21"/>
      <c r="AG28" s="21"/>
      <c r="AH28" s="21"/>
      <c r="AI28" s="22"/>
    </row>
    <row r="29" spans="1:37" ht="26.25" customHeight="1" x14ac:dyDescent="0.2">
      <c r="A29" s="47"/>
      <c r="B29" s="48"/>
      <c r="C29" s="48"/>
      <c r="D29" s="48"/>
      <c r="E29" s="48"/>
      <c r="F29" s="48"/>
      <c r="G29" s="48"/>
      <c r="H29" s="48"/>
      <c r="I29" s="48"/>
      <c r="J29" s="48"/>
      <c r="K29" s="48"/>
      <c r="L29" s="48"/>
      <c r="M29" s="48"/>
      <c r="N29" s="48"/>
      <c r="O29" s="48"/>
      <c r="P29" s="19"/>
      <c r="Q29" s="19"/>
      <c r="R29" s="19"/>
      <c r="S29" s="19"/>
      <c r="T29" s="20"/>
      <c r="U29" s="20"/>
      <c r="V29" s="20"/>
      <c r="W29" s="19"/>
      <c r="X29" s="19"/>
      <c r="Y29" s="19"/>
      <c r="Z29" s="19"/>
      <c r="AA29" s="19"/>
      <c r="AB29" s="21"/>
      <c r="AC29" s="21"/>
      <c r="AD29" s="21"/>
      <c r="AE29" s="21"/>
      <c r="AF29" s="21"/>
      <c r="AG29" s="21"/>
      <c r="AH29" s="21"/>
      <c r="AI29" s="22"/>
    </row>
    <row r="30" spans="1:37" ht="26.25" customHeight="1" x14ac:dyDescent="0.2">
      <c r="A30" s="49"/>
      <c r="B30" s="50"/>
      <c r="C30" s="50"/>
      <c r="D30" s="50"/>
      <c r="E30" s="50"/>
      <c r="F30" s="50"/>
      <c r="G30" s="50"/>
      <c r="H30" s="50"/>
      <c r="I30" s="50"/>
      <c r="J30" s="50"/>
      <c r="K30" s="50"/>
      <c r="L30" s="50"/>
      <c r="M30" s="50"/>
      <c r="N30" s="50"/>
      <c r="O30" s="50"/>
      <c r="P30" s="51"/>
      <c r="Q30" s="51"/>
      <c r="R30" s="51"/>
      <c r="S30" s="51"/>
      <c r="T30" s="51"/>
      <c r="U30" s="51"/>
      <c r="V30" s="51"/>
      <c r="W30" s="52"/>
      <c r="X30" s="52"/>
      <c r="Y30" s="52"/>
      <c r="Z30" s="52"/>
      <c r="AA30" s="52"/>
      <c r="AB30" s="53"/>
      <c r="AC30" s="53"/>
      <c r="AD30" s="53"/>
      <c r="AE30" s="53"/>
      <c r="AF30" s="53"/>
      <c r="AG30" s="53"/>
      <c r="AH30" s="53"/>
      <c r="AI30" s="54"/>
    </row>
    <row r="31" spans="1:37" ht="24" customHeight="1" x14ac:dyDescent="0.2">
      <c r="P31" s="32" t="s">
        <v>17</v>
      </c>
      <c r="Q31" s="32"/>
      <c r="R31" s="32"/>
      <c r="S31" s="32"/>
      <c r="T31" s="32"/>
      <c r="U31" s="32"/>
      <c r="V31" s="32"/>
      <c r="W31" s="32"/>
      <c r="X31" s="32"/>
      <c r="Y31" s="32"/>
      <c r="Z31" s="32"/>
      <c r="AA31" s="33"/>
      <c r="AB31" s="34">
        <f>SUM(AB21:AI30)</f>
        <v>60000</v>
      </c>
      <c r="AC31" s="35"/>
      <c r="AD31" s="35"/>
      <c r="AE31" s="35"/>
      <c r="AF31" s="35"/>
      <c r="AG31" s="35"/>
      <c r="AH31" s="35"/>
      <c r="AI31" s="36"/>
    </row>
    <row r="32" spans="1:37" ht="24" customHeight="1" x14ac:dyDescent="0.2">
      <c r="P32" s="37" t="s">
        <v>18</v>
      </c>
      <c r="Q32" s="37"/>
      <c r="R32" s="37"/>
      <c r="S32" s="37"/>
      <c r="T32" s="37"/>
      <c r="U32" s="37"/>
      <c r="V32" s="37"/>
      <c r="W32" s="37"/>
      <c r="X32" s="37"/>
      <c r="Y32" s="37"/>
      <c r="Z32" s="37"/>
      <c r="AA32" s="38"/>
      <c r="AB32" s="39">
        <f>AB31*10%</f>
        <v>6000</v>
      </c>
      <c r="AC32" s="40"/>
      <c r="AD32" s="40"/>
      <c r="AE32" s="40"/>
      <c r="AF32" s="40"/>
      <c r="AG32" s="40"/>
      <c r="AH32" s="40"/>
      <c r="AI32" s="41"/>
    </row>
    <row r="33" spans="1:35" ht="24" customHeight="1" x14ac:dyDescent="0.2">
      <c r="P33" s="42" t="s">
        <v>19</v>
      </c>
      <c r="Q33" s="42"/>
      <c r="R33" s="42"/>
      <c r="S33" s="42"/>
      <c r="T33" s="42"/>
      <c r="U33" s="42"/>
      <c r="V33" s="42"/>
      <c r="W33" s="42"/>
      <c r="X33" s="42"/>
      <c r="Y33" s="42"/>
      <c r="Z33" s="42"/>
      <c r="AA33" s="43"/>
      <c r="AB33" s="44">
        <f>AB31+AB32</f>
        <v>66000</v>
      </c>
      <c r="AC33" s="45"/>
      <c r="AD33" s="45"/>
      <c r="AE33" s="45"/>
      <c r="AF33" s="45"/>
      <c r="AG33" s="45"/>
      <c r="AH33" s="45"/>
      <c r="AI33" s="46"/>
    </row>
    <row r="35" spans="1:35" x14ac:dyDescent="0.2">
      <c r="A35" s="23" t="s">
        <v>20</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5"/>
    </row>
    <row r="36" spans="1:35" ht="13.5" customHeight="1" x14ac:dyDescent="0.2">
      <c r="A36" s="26" t="s">
        <v>75</v>
      </c>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8"/>
    </row>
    <row r="37" spans="1:35" ht="13.5" customHeight="1" x14ac:dyDescent="0.2">
      <c r="A37" s="29" t="s">
        <v>76</v>
      </c>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1"/>
    </row>
    <row r="38" spans="1:35" ht="13.5" customHeight="1" x14ac:dyDescent="0.2">
      <c r="A38" s="29" t="s">
        <v>77</v>
      </c>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1"/>
    </row>
    <row r="39" spans="1:35" ht="13.5" customHeight="1" x14ac:dyDescent="0.2">
      <c r="A39" s="29" t="s">
        <v>78</v>
      </c>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1"/>
    </row>
    <row r="40" spans="1:35" ht="13.5" customHeight="1" x14ac:dyDescent="0.2">
      <c r="A40" s="29" t="s">
        <v>84</v>
      </c>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1"/>
    </row>
    <row r="41" spans="1:35" x14ac:dyDescent="0.2">
      <c r="A41" s="14"/>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6"/>
    </row>
  </sheetData>
  <mergeCells count="92">
    <mergeCell ref="A1:AI2"/>
    <mergeCell ref="A4:N5"/>
    <mergeCell ref="O4:Q5"/>
    <mergeCell ref="Z4:AI4"/>
    <mergeCell ref="A7:G8"/>
    <mergeCell ref="H7:Q8"/>
    <mergeCell ref="X9:AI9"/>
    <mergeCell ref="A10:D10"/>
    <mergeCell ref="E10:Q10"/>
    <mergeCell ref="E11:Q11"/>
    <mergeCell ref="E12:Q12"/>
    <mergeCell ref="AC12:AF12"/>
    <mergeCell ref="E13:Q15"/>
    <mergeCell ref="AC13:AF15"/>
    <mergeCell ref="A18:O18"/>
    <mergeCell ref="P18:S18"/>
    <mergeCell ref="T18:V18"/>
    <mergeCell ref="W18:AA18"/>
    <mergeCell ref="AB18:AI18"/>
    <mergeCell ref="A21:O21"/>
    <mergeCell ref="P21:S21"/>
    <mergeCell ref="T21:V21"/>
    <mergeCell ref="W21:AA21"/>
    <mergeCell ref="AB21:AI21"/>
    <mergeCell ref="A19:O19"/>
    <mergeCell ref="P19:S19"/>
    <mergeCell ref="T19:V19"/>
    <mergeCell ref="W19:AA19"/>
    <mergeCell ref="AB19:AI19"/>
    <mergeCell ref="A23:O23"/>
    <mergeCell ref="P23:S23"/>
    <mergeCell ref="T23:V23"/>
    <mergeCell ref="W23:AA23"/>
    <mergeCell ref="AB23:AI23"/>
    <mergeCell ref="A22:O22"/>
    <mergeCell ref="P22:S22"/>
    <mergeCell ref="T22:V22"/>
    <mergeCell ref="W22:AA22"/>
    <mergeCell ref="AB22:AI22"/>
    <mergeCell ref="A25:O25"/>
    <mergeCell ref="P25:S25"/>
    <mergeCell ref="T25:V25"/>
    <mergeCell ref="W25:AA25"/>
    <mergeCell ref="AB25:AI25"/>
    <mergeCell ref="A24:O24"/>
    <mergeCell ref="P24:S24"/>
    <mergeCell ref="T24:V24"/>
    <mergeCell ref="W24:AA24"/>
    <mergeCell ref="AB24:AI24"/>
    <mergeCell ref="A26:O26"/>
    <mergeCell ref="P26:S26"/>
    <mergeCell ref="T26:V26"/>
    <mergeCell ref="W26:AA26"/>
    <mergeCell ref="AB26:AI26"/>
    <mergeCell ref="A28:O28"/>
    <mergeCell ref="P28:S28"/>
    <mergeCell ref="T28:V28"/>
    <mergeCell ref="W28:AA28"/>
    <mergeCell ref="AB28:AI28"/>
    <mergeCell ref="A27:O27"/>
    <mergeCell ref="P27:S27"/>
    <mergeCell ref="T27:V27"/>
    <mergeCell ref="W27:AA27"/>
    <mergeCell ref="AB27:AI27"/>
    <mergeCell ref="P33:AA33"/>
    <mergeCell ref="AB33:AI33"/>
    <mergeCell ref="A29:O29"/>
    <mergeCell ref="P29:S29"/>
    <mergeCell ref="T29:V29"/>
    <mergeCell ref="W29:AA29"/>
    <mergeCell ref="AB29:AI29"/>
    <mergeCell ref="A30:O30"/>
    <mergeCell ref="P30:S30"/>
    <mergeCell ref="T30:V30"/>
    <mergeCell ref="W30:AA30"/>
    <mergeCell ref="AB30:AI30"/>
    <mergeCell ref="A41:AI41"/>
    <mergeCell ref="A20:O20"/>
    <mergeCell ref="P20:S20"/>
    <mergeCell ref="T20:V20"/>
    <mergeCell ref="W20:AA20"/>
    <mergeCell ref="AB20:AI20"/>
    <mergeCell ref="A35:AI35"/>
    <mergeCell ref="A36:AI36"/>
    <mergeCell ref="A37:AI37"/>
    <mergeCell ref="A38:AI38"/>
    <mergeCell ref="A39:AI39"/>
    <mergeCell ref="A40:AI40"/>
    <mergeCell ref="P31:AA31"/>
    <mergeCell ref="AB31:AI31"/>
    <mergeCell ref="P32:AA32"/>
    <mergeCell ref="AB32:AI32"/>
  </mergeCells>
  <phoneticPr fontId="16"/>
  <pageMargins left="0.82677165354330717" right="0.59055118110236227" top="0.6" bottom="0.35433070866141736" header="0.31496062992125984" footer="0.31496062992125984"/>
  <pageSetup paperSize="9" scale="6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ED16B-3DBA-440B-BBCD-F43EF3CF40DC}">
  <sheetPr>
    <pageSetUpPr fitToPage="1"/>
  </sheetPr>
  <dimension ref="A1:AK41"/>
  <sheetViews>
    <sheetView topLeftCell="A25" zoomScale="85" zoomScaleNormal="85" workbookViewId="0">
      <selection activeCell="AK35" sqref="AK1:AK35"/>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72" t="s">
        <v>72</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row>
    <row r="2" spans="1:37" ht="20.25" customHeight="1" x14ac:dyDescent="0.2">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K2" t="s">
        <v>31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K3" t="s">
        <v>30</v>
      </c>
    </row>
    <row r="4" spans="1:37" ht="17.25" customHeight="1" x14ac:dyDescent="0.2">
      <c r="A4" s="74" t="s">
        <v>26</v>
      </c>
      <c r="B4" s="74"/>
      <c r="C4" s="74"/>
      <c r="D4" s="74"/>
      <c r="E4" s="74"/>
      <c r="F4" s="74"/>
      <c r="G4" s="74"/>
      <c r="H4" s="74"/>
      <c r="I4" s="74"/>
      <c r="J4" s="74"/>
      <c r="K4" s="74"/>
      <c r="L4" s="74"/>
      <c r="M4" s="74"/>
      <c r="N4" s="74"/>
      <c r="O4" s="76" t="s">
        <v>1</v>
      </c>
      <c r="P4" s="76"/>
      <c r="Q4" s="76"/>
      <c r="R4" s="1"/>
      <c r="S4" s="1"/>
      <c r="T4" s="1"/>
      <c r="U4" s="1"/>
      <c r="V4" s="1"/>
      <c r="W4" s="1"/>
      <c r="X4" s="1"/>
      <c r="Y4" s="1"/>
      <c r="Z4" s="78">
        <v>45442</v>
      </c>
      <c r="AA4" s="78"/>
      <c r="AB4" s="78"/>
      <c r="AC4" s="78"/>
      <c r="AD4" s="78"/>
      <c r="AE4" s="78"/>
      <c r="AF4" s="78"/>
      <c r="AG4" s="78"/>
      <c r="AH4" s="78"/>
      <c r="AI4" s="78"/>
    </row>
    <row r="5" spans="1:37" ht="14.25" customHeight="1" thickBot="1" x14ac:dyDescent="0.25">
      <c r="A5" s="75"/>
      <c r="B5" s="75"/>
      <c r="C5" s="75"/>
      <c r="D5" s="75"/>
      <c r="E5" s="75"/>
      <c r="F5" s="75"/>
      <c r="G5" s="75"/>
      <c r="H5" s="75"/>
      <c r="I5" s="75"/>
      <c r="J5" s="75"/>
      <c r="K5" s="75"/>
      <c r="L5" s="75"/>
      <c r="M5" s="75"/>
      <c r="N5" s="75"/>
      <c r="O5" s="77"/>
      <c r="P5" s="77"/>
      <c r="Q5" s="77"/>
      <c r="R5" s="1"/>
      <c r="S5" s="1"/>
      <c r="T5" s="1"/>
      <c r="U5" s="1"/>
      <c r="V5" s="1"/>
      <c r="W5" s="1"/>
      <c r="X5" s="1"/>
      <c r="Y5" s="1"/>
      <c r="AK5" t="s">
        <v>25</v>
      </c>
    </row>
    <row r="6" spans="1:37" ht="16.5" x14ac:dyDescent="0.2">
      <c r="A6" s="2"/>
      <c r="B6" s="2"/>
      <c r="C6" s="2"/>
      <c r="D6" s="2"/>
      <c r="E6" s="2"/>
      <c r="F6" s="2"/>
      <c r="G6" s="2"/>
      <c r="H6" s="2"/>
      <c r="I6" s="2"/>
      <c r="J6" s="2"/>
      <c r="K6" s="2"/>
      <c r="L6" s="2"/>
      <c r="M6" s="2"/>
      <c r="N6" s="2"/>
      <c r="O6" s="2"/>
      <c r="P6" s="2"/>
      <c r="Q6" s="2"/>
      <c r="R6" s="1"/>
      <c r="S6" s="1"/>
      <c r="T6" s="1"/>
      <c r="U6" s="1"/>
      <c r="V6" s="1"/>
      <c r="W6" s="1"/>
      <c r="X6" s="1"/>
      <c r="Y6" s="1"/>
      <c r="AK6" t="s">
        <v>32</v>
      </c>
    </row>
    <row r="7" spans="1:37" x14ac:dyDescent="0.2">
      <c r="A7" s="79" t="s">
        <v>21</v>
      </c>
      <c r="B7" s="79"/>
      <c r="C7" s="79"/>
      <c r="D7" s="79"/>
      <c r="E7" s="79"/>
      <c r="F7" s="79"/>
      <c r="G7" s="79"/>
      <c r="H7" s="81">
        <f>AB33</f>
        <v>67540</v>
      </c>
      <c r="I7" s="82"/>
      <c r="J7" s="82"/>
      <c r="K7" s="82"/>
      <c r="L7" s="82"/>
      <c r="M7" s="82"/>
      <c r="N7" s="82"/>
      <c r="O7" s="82"/>
      <c r="P7" s="82"/>
      <c r="Q7" s="82"/>
      <c r="R7" s="1"/>
      <c r="S7" s="1"/>
      <c r="T7" s="1"/>
      <c r="U7" s="1"/>
      <c r="V7" s="1"/>
      <c r="W7" s="1"/>
      <c r="X7" s="1"/>
      <c r="Y7" s="1"/>
      <c r="Z7" s="1"/>
      <c r="AA7" s="1"/>
      <c r="AB7" s="1"/>
      <c r="AC7" s="1"/>
      <c r="AD7" s="1"/>
      <c r="AE7" s="1"/>
      <c r="AF7" s="1"/>
      <c r="AG7" s="1"/>
      <c r="AH7" s="1"/>
      <c r="AI7" s="1"/>
      <c r="AK7" t="s">
        <v>33</v>
      </c>
    </row>
    <row r="8" spans="1:37" ht="13.5" thickBot="1" x14ac:dyDescent="0.25">
      <c r="A8" s="80"/>
      <c r="B8" s="80"/>
      <c r="C8" s="80"/>
      <c r="D8" s="80"/>
      <c r="E8" s="80"/>
      <c r="F8" s="80"/>
      <c r="G8" s="80"/>
      <c r="H8" s="83"/>
      <c r="I8" s="83"/>
      <c r="J8" s="83"/>
      <c r="K8" s="83"/>
      <c r="L8" s="83"/>
      <c r="M8" s="83"/>
      <c r="N8" s="83"/>
      <c r="O8" s="83"/>
      <c r="P8" s="83"/>
      <c r="Q8" s="83"/>
      <c r="R8" s="1" t="s">
        <v>2</v>
      </c>
      <c r="S8" s="1"/>
      <c r="T8" s="1"/>
      <c r="U8" s="1"/>
      <c r="V8" s="1"/>
      <c r="W8" s="1"/>
      <c r="X8" s="1"/>
      <c r="Y8" s="1"/>
      <c r="Z8" s="1"/>
      <c r="AA8" s="1"/>
      <c r="AB8" s="1"/>
      <c r="AC8" s="1"/>
      <c r="AD8" s="1"/>
      <c r="AE8" s="1"/>
      <c r="AF8" s="1"/>
      <c r="AG8" s="1"/>
      <c r="AH8" s="1"/>
      <c r="AI8" s="1"/>
    </row>
    <row r="9" spans="1:37" ht="22.5" customHeight="1" x14ac:dyDescent="0.2">
      <c r="A9" s="3"/>
      <c r="B9" s="3"/>
      <c r="C9" s="3"/>
      <c r="D9" s="3"/>
      <c r="E9" s="3"/>
      <c r="F9" s="3"/>
      <c r="G9" s="3"/>
      <c r="H9" s="3"/>
      <c r="I9" s="3"/>
      <c r="J9" s="3"/>
      <c r="K9" s="3"/>
      <c r="L9" s="3"/>
      <c r="M9" s="3"/>
      <c r="N9" s="3"/>
      <c r="O9" s="3"/>
      <c r="P9" s="3"/>
      <c r="Q9" s="3"/>
      <c r="R9" s="1"/>
      <c r="S9" s="1"/>
      <c r="T9" s="1"/>
      <c r="U9" s="1"/>
      <c r="V9" s="1"/>
      <c r="W9" s="1"/>
      <c r="X9" s="65"/>
      <c r="Y9" s="65"/>
      <c r="Z9" s="65"/>
      <c r="AA9" s="65"/>
      <c r="AB9" s="65"/>
      <c r="AC9" s="65"/>
      <c r="AD9" s="65"/>
      <c r="AE9" s="65"/>
      <c r="AF9" s="65"/>
      <c r="AG9" s="65"/>
      <c r="AH9" s="65"/>
      <c r="AI9" s="65"/>
      <c r="AK9" t="s">
        <v>68</v>
      </c>
    </row>
    <row r="10" spans="1:37" ht="15.75" customHeight="1" x14ac:dyDescent="0.2">
      <c r="A10" s="66" t="s">
        <v>3</v>
      </c>
      <c r="B10" s="66"/>
      <c r="C10" s="66"/>
      <c r="D10" s="66"/>
      <c r="E10" s="67" t="s">
        <v>23</v>
      </c>
      <c r="F10" s="67"/>
      <c r="G10" s="67"/>
      <c r="H10" s="67"/>
      <c r="I10" s="67"/>
      <c r="J10" s="67"/>
      <c r="K10" s="67"/>
      <c r="L10" s="67"/>
      <c r="M10" s="67"/>
      <c r="N10" s="67"/>
      <c r="O10" s="67"/>
      <c r="P10" s="67"/>
      <c r="Q10" s="67"/>
      <c r="R10" s="1"/>
      <c r="S10" s="1"/>
      <c r="T10" s="1"/>
      <c r="U10" s="1"/>
      <c r="V10" s="1"/>
      <c r="W10" s="4"/>
      <c r="X10" s="4"/>
      <c r="Y10" s="4"/>
      <c r="Z10" s="4"/>
      <c r="AA10" s="4"/>
      <c r="AB10" s="4"/>
      <c r="AC10" s="4"/>
      <c r="AD10" s="4"/>
      <c r="AE10" s="4"/>
      <c r="AF10" s="4"/>
      <c r="AG10" s="4"/>
      <c r="AH10" s="4"/>
      <c r="AI10" s="4"/>
    </row>
    <row r="11" spans="1:37" ht="15.75" customHeight="1" x14ac:dyDescent="0.2">
      <c r="A11" s="11" t="s">
        <v>4</v>
      </c>
      <c r="B11" s="11"/>
      <c r="C11" s="11"/>
      <c r="D11" s="11"/>
      <c r="E11" s="68" t="s">
        <v>5</v>
      </c>
      <c r="F11" s="68"/>
      <c r="G11" s="68"/>
      <c r="H11" s="68"/>
      <c r="I11" s="68"/>
      <c r="J11" s="68"/>
      <c r="K11" s="68"/>
      <c r="L11" s="68"/>
      <c r="M11" s="68"/>
      <c r="N11" s="68"/>
      <c r="O11" s="68"/>
      <c r="P11" s="68"/>
      <c r="Q11" s="68"/>
      <c r="R11" s="1"/>
      <c r="S11" s="1"/>
      <c r="T11" s="1"/>
      <c r="U11" s="1"/>
      <c r="V11" s="1"/>
      <c r="W11" s="5"/>
      <c r="X11" s="5"/>
      <c r="Y11" s="5"/>
      <c r="Z11" s="6"/>
      <c r="AA11" s="6"/>
      <c r="AB11" s="6"/>
      <c r="AC11" s="6"/>
      <c r="AD11" s="6"/>
      <c r="AE11" s="6"/>
      <c r="AF11" s="6"/>
      <c r="AG11" s="6"/>
      <c r="AH11" s="6"/>
      <c r="AI11" s="6"/>
    </row>
    <row r="12" spans="1:37" ht="15.75" customHeight="1" x14ac:dyDescent="0.2">
      <c r="A12" s="11" t="s">
        <v>6</v>
      </c>
      <c r="B12" s="11"/>
      <c r="C12" s="11"/>
      <c r="D12" s="11"/>
      <c r="E12" s="68" t="s">
        <v>7</v>
      </c>
      <c r="F12" s="68"/>
      <c r="G12" s="68"/>
      <c r="H12" s="68"/>
      <c r="I12" s="68"/>
      <c r="J12" s="68"/>
      <c r="K12" s="68"/>
      <c r="L12" s="68"/>
      <c r="M12" s="68"/>
      <c r="N12" s="68"/>
      <c r="O12" s="68"/>
      <c r="P12" s="68"/>
      <c r="Q12" s="68"/>
      <c r="R12" s="1"/>
      <c r="S12" s="1"/>
      <c r="T12" s="1"/>
      <c r="U12" s="1"/>
      <c r="V12" s="1"/>
      <c r="W12" s="1"/>
      <c r="X12" s="1"/>
      <c r="Y12" s="10"/>
      <c r="Z12" s="10"/>
      <c r="AA12" s="10"/>
      <c r="AB12" s="10"/>
      <c r="AC12" s="69" t="s">
        <v>9</v>
      </c>
      <c r="AD12" s="70"/>
      <c r="AE12" s="70"/>
      <c r="AF12" s="71"/>
    </row>
    <row r="13" spans="1:37" ht="15.75" customHeight="1" x14ac:dyDescent="0.2">
      <c r="A13" s="8"/>
      <c r="B13" s="8"/>
      <c r="C13" s="8"/>
      <c r="D13" s="8"/>
      <c r="E13" s="55" t="s">
        <v>10</v>
      </c>
      <c r="F13" s="55"/>
      <c r="G13" s="55"/>
      <c r="H13" s="55"/>
      <c r="I13" s="55"/>
      <c r="J13" s="55"/>
      <c r="K13" s="55"/>
      <c r="L13" s="55"/>
      <c r="M13" s="55"/>
      <c r="N13" s="55"/>
      <c r="O13" s="55"/>
      <c r="P13" s="55"/>
      <c r="Q13" s="55"/>
      <c r="R13" s="1"/>
      <c r="S13" s="1"/>
      <c r="T13" s="1"/>
      <c r="U13" s="1"/>
      <c r="V13" s="1"/>
      <c r="W13" s="1"/>
      <c r="X13" s="1"/>
      <c r="AC13" s="57"/>
      <c r="AD13" s="58"/>
      <c r="AE13" s="58"/>
      <c r="AF13" s="59"/>
    </row>
    <row r="14" spans="1:37" ht="15.75" customHeight="1" x14ac:dyDescent="0.2">
      <c r="A14" s="1" t="s">
        <v>11</v>
      </c>
      <c r="B14" s="1"/>
      <c r="C14" s="1"/>
      <c r="D14" s="1"/>
      <c r="E14" s="55"/>
      <c r="F14" s="55"/>
      <c r="G14" s="55"/>
      <c r="H14" s="55"/>
      <c r="I14" s="55"/>
      <c r="J14" s="55"/>
      <c r="K14" s="55"/>
      <c r="L14" s="55"/>
      <c r="M14" s="55"/>
      <c r="N14" s="55"/>
      <c r="O14" s="55"/>
      <c r="P14" s="55"/>
      <c r="Q14" s="55"/>
      <c r="AC14" s="60"/>
      <c r="AD14" s="61"/>
      <c r="AE14" s="61"/>
      <c r="AF14" s="62"/>
    </row>
    <row r="15" spans="1:37" ht="15.75" customHeight="1" x14ac:dyDescent="0.2">
      <c r="E15" s="56"/>
      <c r="F15" s="56"/>
      <c r="G15" s="56"/>
      <c r="H15" s="56"/>
      <c r="I15" s="56"/>
      <c r="J15" s="56"/>
      <c r="K15" s="56"/>
      <c r="L15" s="56"/>
      <c r="M15" s="56"/>
      <c r="N15" s="56"/>
      <c r="O15" s="56"/>
      <c r="P15" s="56"/>
      <c r="Q15" s="56"/>
      <c r="AC15" s="60"/>
      <c r="AD15" s="61"/>
      <c r="AE15" s="61"/>
      <c r="AF15" s="62"/>
    </row>
    <row r="17" spans="1:37"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33" t="s">
        <v>12</v>
      </c>
      <c r="B18" s="63"/>
      <c r="C18" s="63"/>
      <c r="D18" s="63"/>
      <c r="E18" s="63"/>
      <c r="F18" s="63"/>
      <c r="G18" s="63"/>
      <c r="H18" s="63"/>
      <c r="I18" s="63"/>
      <c r="J18" s="63"/>
      <c r="K18" s="63"/>
      <c r="L18" s="63"/>
      <c r="M18" s="63"/>
      <c r="N18" s="63"/>
      <c r="O18" s="63"/>
      <c r="P18" s="63" t="s">
        <v>13</v>
      </c>
      <c r="Q18" s="63"/>
      <c r="R18" s="63"/>
      <c r="S18" s="63"/>
      <c r="T18" s="63" t="s">
        <v>14</v>
      </c>
      <c r="U18" s="63"/>
      <c r="V18" s="63"/>
      <c r="W18" s="63" t="s">
        <v>15</v>
      </c>
      <c r="X18" s="63"/>
      <c r="Y18" s="63"/>
      <c r="Z18" s="63"/>
      <c r="AA18" s="63"/>
      <c r="AB18" s="63" t="s">
        <v>16</v>
      </c>
      <c r="AC18" s="63"/>
      <c r="AD18" s="63"/>
      <c r="AE18" s="63"/>
      <c r="AF18" s="63"/>
      <c r="AG18" s="63"/>
      <c r="AH18" s="63"/>
      <c r="AI18" s="64"/>
    </row>
    <row r="19" spans="1:37" ht="26.25" customHeight="1" x14ac:dyDescent="0.2">
      <c r="A19" s="17" t="s">
        <v>22</v>
      </c>
      <c r="B19" s="18"/>
      <c r="C19" s="18"/>
      <c r="D19" s="18"/>
      <c r="E19" s="18"/>
      <c r="F19" s="18"/>
      <c r="G19" s="18"/>
      <c r="H19" s="18"/>
      <c r="I19" s="18"/>
      <c r="J19" s="18"/>
      <c r="K19" s="18"/>
      <c r="L19" s="18"/>
      <c r="M19" s="18"/>
      <c r="N19" s="18"/>
      <c r="O19" s="18"/>
      <c r="P19" s="19"/>
      <c r="Q19" s="19"/>
      <c r="R19" s="19"/>
      <c r="S19" s="19"/>
      <c r="T19" s="20"/>
      <c r="U19" s="20"/>
      <c r="V19" s="20"/>
      <c r="W19" s="19"/>
      <c r="X19" s="19"/>
      <c r="Y19" s="19"/>
      <c r="Z19" s="19"/>
      <c r="AA19" s="19"/>
      <c r="AB19" s="21"/>
      <c r="AC19" s="21"/>
      <c r="AD19" s="21"/>
      <c r="AE19" s="21"/>
      <c r="AF19" s="21"/>
      <c r="AG19" s="21"/>
      <c r="AH19" s="21"/>
      <c r="AI19" s="22"/>
      <c r="AK19" t="s">
        <v>54</v>
      </c>
    </row>
    <row r="20" spans="1:37" ht="26.25" customHeight="1" x14ac:dyDescent="0.2">
      <c r="A20" s="17" t="s">
        <v>35</v>
      </c>
      <c r="B20" s="18"/>
      <c r="C20" s="18"/>
      <c r="D20" s="18"/>
      <c r="E20" s="18"/>
      <c r="F20" s="18"/>
      <c r="G20" s="18"/>
      <c r="H20" s="18"/>
      <c r="I20" s="18"/>
      <c r="J20" s="18"/>
      <c r="K20" s="18"/>
      <c r="L20" s="18"/>
      <c r="M20" s="18"/>
      <c r="N20" s="18"/>
      <c r="O20" s="18"/>
      <c r="P20" s="19">
        <v>350</v>
      </c>
      <c r="Q20" s="19"/>
      <c r="R20" s="19"/>
      <c r="S20" s="19"/>
      <c r="T20" s="19" t="s">
        <v>29</v>
      </c>
      <c r="U20" s="19"/>
      <c r="V20" s="19"/>
      <c r="W20" s="19">
        <v>80</v>
      </c>
      <c r="X20" s="19"/>
      <c r="Y20" s="19"/>
      <c r="Z20" s="19"/>
      <c r="AA20" s="19"/>
      <c r="AB20" s="21">
        <f>W20*P20</f>
        <v>28000</v>
      </c>
      <c r="AC20" s="21"/>
      <c r="AD20" s="21"/>
      <c r="AE20" s="21"/>
      <c r="AF20" s="21"/>
      <c r="AG20" s="21"/>
      <c r="AH20" s="21"/>
      <c r="AI20" s="22"/>
      <c r="AK20" t="s">
        <v>53</v>
      </c>
    </row>
    <row r="21" spans="1:37" ht="26.25" customHeight="1" x14ac:dyDescent="0.2">
      <c r="A21" s="17" t="s">
        <v>34</v>
      </c>
      <c r="B21" s="18"/>
      <c r="C21" s="18"/>
      <c r="D21" s="18"/>
      <c r="E21" s="18"/>
      <c r="F21" s="18"/>
      <c r="G21" s="18"/>
      <c r="H21" s="18"/>
      <c r="I21" s="18"/>
      <c r="J21" s="18"/>
      <c r="K21" s="18"/>
      <c r="L21" s="18"/>
      <c r="M21" s="18"/>
      <c r="N21" s="18"/>
      <c r="O21" s="18"/>
      <c r="P21" s="19">
        <v>90</v>
      </c>
      <c r="Q21" s="19"/>
      <c r="R21" s="19"/>
      <c r="S21" s="19"/>
      <c r="T21" s="20" t="s">
        <v>29</v>
      </c>
      <c r="U21" s="20"/>
      <c r="V21" s="20"/>
      <c r="W21" s="19">
        <v>10</v>
      </c>
      <c r="X21" s="19"/>
      <c r="Y21" s="19"/>
      <c r="Z21" s="19"/>
      <c r="AA21" s="19"/>
      <c r="AB21" s="21">
        <f t="shared" ref="AB21" si="0">W21*P21</f>
        <v>900</v>
      </c>
      <c r="AC21" s="21"/>
      <c r="AD21" s="21"/>
      <c r="AE21" s="21"/>
      <c r="AF21" s="21"/>
      <c r="AG21" s="21"/>
      <c r="AH21" s="21"/>
      <c r="AI21" s="22"/>
      <c r="AK21" t="s">
        <v>52</v>
      </c>
    </row>
    <row r="22" spans="1:37" ht="26.25" customHeight="1" x14ac:dyDescent="0.2">
      <c r="A22" s="17" t="s">
        <v>63</v>
      </c>
      <c r="B22" s="18"/>
      <c r="C22" s="18"/>
      <c r="D22" s="18"/>
      <c r="E22" s="18"/>
      <c r="F22" s="18"/>
      <c r="G22" s="18"/>
      <c r="H22" s="18"/>
      <c r="I22" s="18"/>
      <c r="J22" s="18"/>
      <c r="K22" s="18"/>
      <c r="L22" s="18"/>
      <c r="M22" s="18"/>
      <c r="N22" s="18"/>
      <c r="O22" s="18"/>
      <c r="P22" s="19"/>
      <c r="Q22" s="19"/>
      <c r="R22" s="19"/>
      <c r="S22" s="19"/>
      <c r="T22" s="20"/>
      <c r="U22" s="20"/>
      <c r="V22" s="20"/>
      <c r="W22" s="19"/>
      <c r="X22" s="19"/>
      <c r="Y22" s="19"/>
      <c r="Z22" s="19"/>
      <c r="AA22" s="19"/>
      <c r="AB22" s="21"/>
      <c r="AC22" s="21"/>
      <c r="AD22" s="21"/>
      <c r="AE22" s="21"/>
      <c r="AF22" s="21"/>
      <c r="AG22" s="21"/>
      <c r="AH22" s="21"/>
      <c r="AI22" s="22"/>
    </row>
    <row r="23" spans="1:37" ht="26.25" customHeight="1" x14ac:dyDescent="0.2">
      <c r="A23" s="17" t="s">
        <v>64</v>
      </c>
      <c r="B23" s="18"/>
      <c r="C23" s="18"/>
      <c r="D23" s="18"/>
      <c r="E23" s="18"/>
      <c r="F23" s="18"/>
      <c r="G23" s="18"/>
      <c r="H23" s="18"/>
      <c r="I23" s="18"/>
      <c r="J23" s="18"/>
      <c r="K23" s="18"/>
      <c r="L23" s="18"/>
      <c r="M23" s="18"/>
      <c r="N23" s="18"/>
      <c r="O23" s="18"/>
      <c r="P23" s="19">
        <v>1</v>
      </c>
      <c r="Q23" s="19"/>
      <c r="R23" s="19"/>
      <c r="S23" s="19"/>
      <c r="T23" s="20" t="s">
        <v>57</v>
      </c>
      <c r="U23" s="20"/>
      <c r="V23" s="20"/>
      <c r="W23" s="19">
        <v>17500</v>
      </c>
      <c r="X23" s="19"/>
      <c r="Y23" s="19"/>
      <c r="Z23" s="19"/>
      <c r="AA23" s="19"/>
      <c r="AB23" s="21">
        <f t="shared" ref="AB23" si="1">W23*P23</f>
        <v>17500</v>
      </c>
      <c r="AC23" s="21"/>
      <c r="AD23" s="21"/>
      <c r="AE23" s="21"/>
      <c r="AF23" s="21"/>
      <c r="AG23" s="21"/>
      <c r="AH23" s="21"/>
      <c r="AI23" s="22"/>
      <c r="AK23" t="s">
        <v>65</v>
      </c>
    </row>
    <row r="24" spans="1:37" ht="26.25" customHeight="1" x14ac:dyDescent="0.2">
      <c r="A24" s="17" t="s">
        <v>55</v>
      </c>
      <c r="B24" s="18"/>
      <c r="C24" s="18"/>
      <c r="D24" s="18"/>
      <c r="E24" s="18"/>
      <c r="F24" s="18"/>
      <c r="G24" s="18"/>
      <c r="H24" s="18"/>
      <c r="I24" s="18"/>
      <c r="J24" s="18"/>
      <c r="K24" s="18"/>
      <c r="L24" s="18"/>
      <c r="M24" s="18"/>
      <c r="N24" s="18"/>
      <c r="O24" s="18"/>
      <c r="P24" s="19"/>
      <c r="Q24" s="19"/>
      <c r="R24" s="19"/>
      <c r="S24" s="19"/>
      <c r="T24" s="20"/>
      <c r="U24" s="20"/>
      <c r="V24" s="20"/>
      <c r="W24" s="19"/>
      <c r="X24" s="19"/>
      <c r="Y24" s="19"/>
      <c r="Z24" s="19"/>
      <c r="AA24" s="19"/>
      <c r="AB24" s="21"/>
      <c r="AC24" s="21"/>
      <c r="AD24" s="21"/>
      <c r="AE24" s="21"/>
      <c r="AF24" s="21"/>
      <c r="AG24" s="21"/>
      <c r="AH24" s="21"/>
      <c r="AI24" s="22"/>
    </row>
    <row r="25" spans="1:37" ht="26.25" customHeight="1" x14ac:dyDescent="0.2">
      <c r="A25" s="17" t="s">
        <v>56</v>
      </c>
      <c r="B25" s="18"/>
      <c r="C25" s="18"/>
      <c r="D25" s="18"/>
      <c r="E25" s="18"/>
      <c r="F25" s="18"/>
      <c r="G25" s="18"/>
      <c r="H25" s="18"/>
      <c r="I25" s="18"/>
      <c r="J25" s="18"/>
      <c r="K25" s="18"/>
      <c r="L25" s="18"/>
      <c r="M25" s="18"/>
      <c r="N25" s="18"/>
      <c r="O25" s="18"/>
      <c r="P25" s="19">
        <v>1</v>
      </c>
      <c r="Q25" s="19"/>
      <c r="R25" s="19"/>
      <c r="S25" s="19"/>
      <c r="T25" s="20" t="s">
        <v>57</v>
      </c>
      <c r="U25" s="20"/>
      <c r="V25" s="20"/>
      <c r="W25" s="19" t="s">
        <v>58</v>
      </c>
      <c r="X25" s="19"/>
      <c r="Y25" s="19"/>
      <c r="Z25" s="19"/>
      <c r="AA25" s="19"/>
      <c r="AB25" s="21">
        <v>0</v>
      </c>
      <c r="AC25" s="21"/>
      <c r="AD25" s="21"/>
      <c r="AE25" s="21"/>
      <c r="AF25" s="21"/>
      <c r="AG25" s="21"/>
      <c r="AH25" s="21"/>
      <c r="AI25" s="22"/>
    </row>
    <row r="26" spans="1:37" ht="26.25" customHeight="1" x14ac:dyDescent="0.2">
      <c r="A26" s="17" t="s">
        <v>59</v>
      </c>
      <c r="B26" s="18"/>
      <c r="C26" s="18"/>
      <c r="D26" s="18"/>
      <c r="E26" s="18"/>
      <c r="F26" s="18"/>
      <c r="G26" s="18"/>
      <c r="H26" s="18"/>
      <c r="I26" s="18"/>
      <c r="J26" s="18"/>
      <c r="K26" s="18"/>
      <c r="L26" s="18"/>
      <c r="M26" s="18"/>
      <c r="N26" s="18"/>
      <c r="O26" s="18"/>
      <c r="P26" s="19"/>
      <c r="Q26" s="19"/>
      <c r="R26" s="19"/>
      <c r="S26" s="19"/>
      <c r="T26" s="20"/>
      <c r="U26" s="20"/>
      <c r="V26" s="20"/>
      <c r="W26" s="19"/>
      <c r="X26" s="19"/>
      <c r="Y26" s="19"/>
      <c r="Z26" s="19"/>
      <c r="AA26" s="19"/>
      <c r="AB26" s="21"/>
      <c r="AC26" s="21"/>
      <c r="AD26" s="21"/>
      <c r="AE26" s="21"/>
      <c r="AF26" s="21"/>
      <c r="AG26" s="21"/>
      <c r="AH26" s="21"/>
      <c r="AI26" s="22"/>
    </row>
    <row r="27" spans="1:37" ht="26.25" customHeight="1" x14ac:dyDescent="0.2">
      <c r="A27" s="17" t="s">
        <v>60</v>
      </c>
      <c r="B27" s="18"/>
      <c r="C27" s="18"/>
      <c r="D27" s="18"/>
      <c r="E27" s="18"/>
      <c r="F27" s="18"/>
      <c r="G27" s="18"/>
      <c r="H27" s="18"/>
      <c r="I27" s="18"/>
      <c r="J27" s="18"/>
      <c r="K27" s="18"/>
      <c r="L27" s="18"/>
      <c r="M27" s="18"/>
      <c r="N27" s="18"/>
      <c r="O27" s="18"/>
      <c r="P27" s="19">
        <v>1</v>
      </c>
      <c r="Q27" s="19"/>
      <c r="R27" s="19"/>
      <c r="S27" s="19"/>
      <c r="T27" s="20" t="s">
        <v>57</v>
      </c>
      <c r="U27" s="20"/>
      <c r="V27" s="20"/>
      <c r="W27" s="19" t="s">
        <v>58</v>
      </c>
      <c r="X27" s="19"/>
      <c r="Y27" s="19"/>
      <c r="Z27" s="19"/>
      <c r="AA27" s="19"/>
      <c r="AB27" s="21">
        <v>0</v>
      </c>
      <c r="AC27" s="21"/>
      <c r="AD27" s="21"/>
      <c r="AE27" s="21"/>
      <c r="AF27" s="21"/>
      <c r="AG27" s="21"/>
      <c r="AH27" s="21"/>
      <c r="AI27" s="22"/>
    </row>
    <row r="28" spans="1:37" ht="26.25" customHeight="1" x14ac:dyDescent="0.2">
      <c r="A28" s="17" t="s">
        <v>62</v>
      </c>
      <c r="B28" s="18"/>
      <c r="C28" s="18"/>
      <c r="D28" s="18"/>
      <c r="E28" s="18"/>
      <c r="F28" s="18"/>
      <c r="G28" s="18"/>
      <c r="H28" s="18"/>
      <c r="I28" s="18"/>
      <c r="J28" s="18"/>
      <c r="K28" s="18"/>
      <c r="L28" s="18"/>
      <c r="M28" s="18"/>
      <c r="N28" s="18"/>
      <c r="O28" s="18"/>
      <c r="P28" s="19">
        <v>1</v>
      </c>
      <c r="Q28" s="19"/>
      <c r="R28" s="19"/>
      <c r="S28" s="19"/>
      <c r="T28" s="20" t="s">
        <v>61</v>
      </c>
      <c r="U28" s="20"/>
      <c r="V28" s="20"/>
      <c r="W28" s="19">
        <v>15000</v>
      </c>
      <c r="X28" s="19"/>
      <c r="Y28" s="19"/>
      <c r="Z28" s="19"/>
      <c r="AA28" s="19"/>
      <c r="AB28" s="21">
        <f t="shared" ref="AB28" si="2">W28*P28</f>
        <v>15000</v>
      </c>
      <c r="AC28" s="21"/>
      <c r="AD28" s="21"/>
      <c r="AE28" s="21"/>
      <c r="AF28" s="21"/>
      <c r="AG28" s="21"/>
      <c r="AH28" s="21"/>
      <c r="AI28" s="22"/>
      <c r="AK28" t="s">
        <v>66</v>
      </c>
    </row>
    <row r="29" spans="1:37" ht="26.25" customHeight="1" x14ac:dyDescent="0.2">
      <c r="A29" s="47" t="s">
        <v>67</v>
      </c>
      <c r="B29" s="48"/>
      <c r="C29" s="48"/>
      <c r="D29" s="48"/>
      <c r="E29" s="48"/>
      <c r="F29" s="48"/>
      <c r="G29" s="48"/>
      <c r="H29" s="48"/>
      <c r="I29" s="48"/>
      <c r="J29" s="48"/>
      <c r="K29" s="48"/>
      <c r="L29" s="48"/>
      <c r="M29" s="48"/>
      <c r="N29" s="48"/>
      <c r="O29" s="48"/>
      <c r="P29" s="19"/>
      <c r="Q29" s="19"/>
      <c r="R29" s="19"/>
      <c r="S29" s="19"/>
      <c r="T29" s="20"/>
      <c r="U29" s="20"/>
      <c r="V29" s="20"/>
      <c r="W29" s="19"/>
      <c r="X29" s="19"/>
      <c r="Y29" s="19"/>
      <c r="Z29" s="19"/>
      <c r="AA29" s="19"/>
      <c r="AB29" s="21"/>
      <c r="AC29" s="21"/>
      <c r="AD29" s="21"/>
      <c r="AE29" s="21"/>
      <c r="AF29" s="21"/>
      <c r="AG29" s="21"/>
      <c r="AH29" s="21"/>
      <c r="AI29" s="22"/>
    </row>
    <row r="30" spans="1:37" ht="26.25" customHeight="1" x14ac:dyDescent="0.2">
      <c r="A30" s="49"/>
      <c r="B30" s="50"/>
      <c r="C30" s="50"/>
      <c r="D30" s="50"/>
      <c r="E30" s="50"/>
      <c r="F30" s="50"/>
      <c r="G30" s="50"/>
      <c r="H30" s="50"/>
      <c r="I30" s="50"/>
      <c r="J30" s="50"/>
      <c r="K30" s="50"/>
      <c r="L30" s="50"/>
      <c r="M30" s="50"/>
      <c r="N30" s="50"/>
      <c r="O30" s="50"/>
      <c r="P30" s="51"/>
      <c r="Q30" s="51"/>
      <c r="R30" s="51"/>
      <c r="S30" s="51"/>
      <c r="T30" s="51"/>
      <c r="U30" s="51"/>
      <c r="V30" s="51"/>
      <c r="W30" s="52"/>
      <c r="X30" s="52"/>
      <c r="Y30" s="52"/>
      <c r="Z30" s="52"/>
      <c r="AA30" s="52"/>
      <c r="AB30" s="53"/>
      <c r="AC30" s="53"/>
      <c r="AD30" s="53"/>
      <c r="AE30" s="53"/>
      <c r="AF30" s="53"/>
      <c r="AG30" s="53"/>
      <c r="AH30" s="53"/>
      <c r="AI30" s="54"/>
    </row>
    <row r="31" spans="1:37" ht="24" customHeight="1" x14ac:dyDescent="0.2">
      <c r="P31" s="32" t="s">
        <v>17</v>
      </c>
      <c r="Q31" s="32"/>
      <c r="R31" s="32"/>
      <c r="S31" s="32"/>
      <c r="T31" s="32"/>
      <c r="U31" s="32"/>
      <c r="V31" s="32"/>
      <c r="W31" s="32"/>
      <c r="X31" s="32"/>
      <c r="Y31" s="32"/>
      <c r="Z31" s="32"/>
      <c r="AA31" s="33"/>
      <c r="AB31" s="34">
        <f>SUM(AB20:AI30)</f>
        <v>61400</v>
      </c>
      <c r="AC31" s="35"/>
      <c r="AD31" s="35"/>
      <c r="AE31" s="35"/>
      <c r="AF31" s="35"/>
      <c r="AG31" s="35"/>
      <c r="AH31" s="35"/>
      <c r="AI31" s="36"/>
    </row>
    <row r="32" spans="1:37" ht="24" customHeight="1" x14ac:dyDescent="0.2">
      <c r="P32" s="37" t="s">
        <v>18</v>
      </c>
      <c r="Q32" s="37"/>
      <c r="R32" s="37"/>
      <c r="S32" s="37"/>
      <c r="T32" s="37"/>
      <c r="U32" s="37"/>
      <c r="V32" s="37"/>
      <c r="W32" s="37"/>
      <c r="X32" s="37"/>
      <c r="Y32" s="37"/>
      <c r="Z32" s="37"/>
      <c r="AA32" s="38"/>
      <c r="AB32" s="39">
        <f>AB31*10%</f>
        <v>6140</v>
      </c>
      <c r="AC32" s="40"/>
      <c r="AD32" s="40"/>
      <c r="AE32" s="40"/>
      <c r="AF32" s="40"/>
      <c r="AG32" s="40"/>
      <c r="AH32" s="40"/>
      <c r="AI32" s="41"/>
    </row>
    <row r="33" spans="1:35" ht="24" customHeight="1" x14ac:dyDescent="0.2">
      <c r="P33" s="42" t="s">
        <v>19</v>
      </c>
      <c r="Q33" s="42"/>
      <c r="R33" s="42"/>
      <c r="S33" s="42"/>
      <c r="T33" s="42"/>
      <c r="U33" s="42"/>
      <c r="V33" s="42"/>
      <c r="W33" s="42"/>
      <c r="X33" s="42"/>
      <c r="Y33" s="42"/>
      <c r="Z33" s="42"/>
      <c r="AA33" s="43"/>
      <c r="AB33" s="44">
        <f>AB31+AB32</f>
        <v>67540</v>
      </c>
      <c r="AC33" s="45"/>
      <c r="AD33" s="45"/>
      <c r="AE33" s="45"/>
      <c r="AF33" s="45"/>
      <c r="AG33" s="45"/>
      <c r="AH33" s="45"/>
      <c r="AI33" s="46"/>
    </row>
    <row r="35" spans="1:35" x14ac:dyDescent="0.2">
      <c r="A35" s="23" t="s">
        <v>20</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5"/>
    </row>
    <row r="36" spans="1:35" ht="13.5" customHeight="1" x14ac:dyDescent="0.2">
      <c r="A36" s="26" t="s">
        <v>71</v>
      </c>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8"/>
    </row>
    <row r="37" spans="1:35" ht="13.5" customHeight="1" x14ac:dyDescent="0.2">
      <c r="A37" s="29"/>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1"/>
    </row>
    <row r="38" spans="1:35" ht="13.5" customHeight="1" x14ac:dyDescent="0.2">
      <c r="A38" s="29"/>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1"/>
    </row>
    <row r="39" spans="1:35" ht="13.5" customHeight="1" x14ac:dyDescent="0.2">
      <c r="A39" s="29"/>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1"/>
    </row>
    <row r="40" spans="1:35" ht="13.5" customHeight="1" x14ac:dyDescent="0.2">
      <c r="A40" s="29"/>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1"/>
    </row>
    <row r="41" spans="1:35" x14ac:dyDescent="0.2">
      <c r="A41" s="14"/>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6"/>
    </row>
  </sheetData>
  <mergeCells count="92">
    <mergeCell ref="A41:AI41"/>
    <mergeCell ref="A35:AI35"/>
    <mergeCell ref="A36:AI36"/>
    <mergeCell ref="A37:AI37"/>
    <mergeCell ref="A38:AI38"/>
    <mergeCell ref="A39:AI39"/>
    <mergeCell ref="A40:AI40"/>
    <mergeCell ref="P31:AA31"/>
    <mergeCell ref="AB31:AI31"/>
    <mergeCell ref="P32:AA32"/>
    <mergeCell ref="AB32:AI32"/>
    <mergeCell ref="P33:AA33"/>
    <mergeCell ref="AB33:AI33"/>
    <mergeCell ref="A29:O29"/>
    <mergeCell ref="P29:S29"/>
    <mergeCell ref="T29:V29"/>
    <mergeCell ref="W29:AA29"/>
    <mergeCell ref="AB29:AI29"/>
    <mergeCell ref="A30:O30"/>
    <mergeCell ref="P30:S30"/>
    <mergeCell ref="T30:V30"/>
    <mergeCell ref="W30:AA30"/>
    <mergeCell ref="AB30:AI30"/>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3:O23"/>
    <mergeCell ref="P23:S23"/>
    <mergeCell ref="T23:V23"/>
    <mergeCell ref="W23:AA23"/>
    <mergeCell ref="AB23:AI23"/>
    <mergeCell ref="A24:O24"/>
    <mergeCell ref="P24:S24"/>
    <mergeCell ref="T24:V24"/>
    <mergeCell ref="W24:AA24"/>
    <mergeCell ref="AB24:AI24"/>
    <mergeCell ref="A21:O21"/>
    <mergeCell ref="P21:S21"/>
    <mergeCell ref="T21:V21"/>
    <mergeCell ref="W21:AA21"/>
    <mergeCell ref="AB21:AI21"/>
    <mergeCell ref="A22:O22"/>
    <mergeCell ref="P22:S22"/>
    <mergeCell ref="T22:V22"/>
    <mergeCell ref="W22:AA22"/>
    <mergeCell ref="AB22:AI22"/>
    <mergeCell ref="A19:O19"/>
    <mergeCell ref="P19:S19"/>
    <mergeCell ref="T19:V19"/>
    <mergeCell ref="W19:AA19"/>
    <mergeCell ref="AB19:AI19"/>
    <mergeCell ref="A20:O20"/>
    <mergeCell ref="P20:S20"/>
    <mergeCell ref="T20:V20"/>
    <mergeCell ref="W20:AA20"/>
    <mergeCell ref="AB20:AI20"/>
    <mergeCell ref="E13:Q15"/>
    <mergeCell ref="AC13:AF15"/>
    <mergeCell ref="A18:O18"/>
    <mergeCell ref="P18:S18"/>
    <mergeCell ref="T18:V18"/>
    <mergeCell ref="W18:AA18"/>
    <mergeCell ref="AB18:AI18"/>
    <mergeCell ref="X9:AI9"/>
    <mergeCell ref="A10:D10"/>
    <mergeCell ref="E10:Q10"/>
    <mergeCell ref="E11:Q11"/>
    <mergeCell ref="E12:Q12"/>
    <mergeCell ref="AC12:AF12"/>
    <mergeCell ref="A1:AI2"/>
    <mergeCell ref="A4:N5"/>
    <mergeCell ref="O4:Q5"/>
    <mergeCell ref="Z4:AI4"/>
    <mergeCell ref="A7:G8"/>
    <mergeCell ref="H7:Q8"/>
  </mergeCells>
  <phoneticPr fontId="16"/>
  <pageMargins left="0.82677165354330717" right="0.59055118110236227" top="0.6" bottom="0.35433070866141736"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4BD9-8265-4CE1-BB62-50C2E5B23E7D}">
  <sheetPr>
    <pageSetUpPr fitToPage="1"/>
  </sheetPr>
  <dimension ref="A1:AK41"/>
  <sheetViews>
    <sheetView topLeftCell="A13" zoomScale="85" zoomScaleNormal="85" workbookViewId="0">
      <selection activeCell="W25" sqref="W25:AA25"/>
    </sheetView>
  </sheetViews>
  <sheetFormatPr defaultRowHeight="13" x14ac:dyDescent="0.2"/>
  <cols>
    <col min="1" max="36" width="2.453125" customWidth="1"/>
    <col min="37" max="37" width="25.26953125" bestFit="1" customWidth="1"/>
    <col min="38" max="38" width="2.453125" customWidth="1"/>
  </cols>
  <sheetData>
    <row r="1" spans="1:37" ht="20.25" customHeight="1" x14ac:dyDescent="0.2">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row>
    <row r="2" spans="1:37" ht="20.25" customHeight="1" x14ac:dyDescent="0.2">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K2" t="s">
        <v>31</v>
      </c>
    </row>
    <row r="3" spans="1:37"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K3" t="s">
        <v>30</v>
      </c>
    </row>
    <row r="4" spans="1:37" ht="17.25" customHeight="1" x14ac:dyDescent="0.2">
      <c r="A4" s="74" t="s">
        <v>26</v>
      </c>
      <c r="B4" s="74"/>
      <c r="C4" s="74"/>
      <c r="D4" s="74"/>
      <c r="E4" s="74"/>
      <c r="F4" s="74"/>
      <c r="G4" s="74"/>
      <c r="H4" s="74"/>
      <c r="I4" s="74"/>
      <c r="J4" s="74"/>
      <c r="K4" s="74"/>
      <c r="L4" s="74"/>
      <c r="M4" s="74"/>
      <c r="N4" s="74"/>
      <c r="O4" s="76" t="s">
        <v>1</v>
      </c>
      <c r="P4" s="76"/>
      <c r="Q4" s="76"/>
      <c r="R4" s="1"/>
      <c r="S4" s="1"/>
      <c r="T4" s="1"/>
      <c r="U4" s="1"/>
      <c r="V4" s="1"/>
      <c r="W4" s="1"/>
      <c r="X4" s="1"/>
      <c r="Y4" s="1"/>
      <c r="Z4" s="78">
        <v>45428</v>
      </c>
      <c r="AA4" s="78"/>
      <c r="AB4" s="78"/>
      <c r="AC4" s="78"/>
      <c r="AD4" s="78"/>
      <c r="AE4" s="78"/>
      <c r="AF4" s="78"/>
      <c r="AG4" s="78"/>
      <c r="AH4" s="78"/>
      <c r="AI4" s="78"/>
    </row>
    <row r="5" spans="1:37" ht="14.25" customHeight="1" thickBot="1" x14ac:dyDescent="0.25">
      <c r="A5" s="75"/>
      <c r="B5" s="75"/>
      <c r="C5" s="75"/>
      <c r="D5" s="75"/>
      <c r="E5" s="75"/>
      <c r="F5" s="75"/>
      <c r="G5" s="75"/>
      <c r="H5" s="75"/>
      <c r="I5" s="75"/>
      <c r="J5" s="75"/>
      <c r="K5" s="75"/>
      <c r="L5" s="75"/>
      <c r="M5" s="75"/>
      <c r="N5" s="75"/>
      <c r="O5" s="77"/>
      <c r="P5" s="77"/>
      <c r="Q5" s="77"/>
      <c r="R5" s="1"/>
      <c r="S5" s="1"/>
      <c r="T5" s="1"/>
      <c r="U5" s="1"/>
      <c r="V5" s="1"/>
      <c r="W5" s="1"/>
      <c r="X5" s="1"/>
      <c r="Y5" s="1"/>
      <c r="AK5" t="s">
        <v>25</v>
      </c>
    </row>
    <row r="6" spans="1:37" ht="16.5" x14ac:dyDescent="0.2">
      <c r="A6" s="2"/>
      <c r="B6" s="2"/>
      <c r="C6" s="2"/>
      <c r="D6" s="2"/>
      <c r="E6" s="2"/>
      <c r="F6" s="2"/>
      <c r="G6" s="2"/>
      <c r="H6" s="2"/>
      <c r="I6" s="2"/>
      <c r="J6" s="2"/>
      <c r="K6" s="2"/>
      <c r="L6" s="2"/>
      <c r="M6" s="2"/>
      <c r="N6" s="2"/>
      <c r="O6" s="2"/>
      <c r="P6" s="2"/>
      <c r="Q6" s="2"/>
      <c r="R6" s="1"/>
      <c r="S6" s="1"/>
      <c r="T6" s="1"/>
      <c r="U6" s="1"/>
      <c r="V6" s="1"/>
      <c r="W6" s="1"/>
      <c r="X6" s="1"/>
      <c r="Y6" s="1"/>
      <c r="AK6" t="s">
        <v>32</v>
      </c>
    </row>
    <row r="7" spans="1:37" x14ac:dyDescent="0.2">
      <c r="A7" s="79" t="s">
        <v>21</v>
      </c>
      <c r="B7" s="79"/>
      <c r="C7" s="79"/>
      <c r="D7" s="79"/>
      <c r="E7" s="79"/>
      <c r="F7" s="79"/>
      <c r="G7" s="79"/>
      <c r="H7" s="81">
        <f>AB33</f>
        <v>62700</v>
      </c>
      <c r="I7" s="82"/>
      <c r="J7" s="82"/>
      <c r="K7" s="82"/>
      <c r="L7" s="82"/>
      <c r="M7" s="82"/>
      <c r="N7" s="82"/>
      <c r="O7" s="82"/>
      <c r="P7" s="82"/>
      <c r="Q7" s="82"/>
      <c r="R7" s="1"/>
      <c r="S7" s="1"/>
      <c r="T7" s="1"/>
      <c r="U7" s="1"/>
      <c r="V7" s="1"/>
      <c r="W7" s="1"/>
      <c r="X7" s="1"/>
      <c r="Y7" s="1"/>
      <c r="Z7" s="1"/>
      <c r="AA7" s="1"/>
      <c r="AB7" s="1"/>
      <c r="AC7" s="1"/>
      <c r="AD7" s="1"/>
      <c r="AE7" s="1"/>
      <c r="AF7" s="1"/>
      <c r="AG7" s="1"/>
      <c r="AH7" s="1"/>
      <c r="AI7" s="1"/>
      <c r="AK7" t="s">
        <v>33</v>
      </c>
    </row>
    <row r="8" spans="1:37" ht="13.5" thickBot="1" x14ac:dyDescent="0.25">
      <c r="A8" s="80"/>
      <c r="B8" s="80"/>
      <c r="C8" s="80"/>
      <c r="D8" s="80"/>
      <c r="E8" s="80"/>
      <c r="F8" s="80"/>
      <c r="G8" s="80"/>
      <c r="H8" s="83"/>
      <c r="I8" s="83"/>
      <c r="J8" s="83"/>
      <c r="K8" s="83"/>
      <c r="L8" s="83"/>
      <c r="M8" s="83"/>
      <c r="N8" s="83"/>
      <c r="O8" s="83"/>
      <c r="P8" s="83"/>
      <c r="Q8" s="83"/>
      <c r="R8" s="1" t="s">
        <v>2</v>
      </c>
      <c r="S8" s="1"/>
      <c r="T8" s="1"/>
      <c r="U8" s="1"/>
      <c r="V8" s="1"/>
      <c r="W8" s="1"/>
      <c r="X8" s="1"/>
      <c r="Y8" s="1"/>
      <c r="Z8" s="1"/>
      <c r="AA8" s="1"/>
      <c r="AB8" s="1"/>
      <c r="AC8" s="1"/>
      <c r="AD8" s="1"/>
      <c r="AE8" s="1"/>
      <c r="AF8" s="1"/>
      <c r="AG8" s="1"/>
      <c r="AH8" s="1"/>
      <c r="AI8" s="1"/>
    </row>
    <row r="9" spans="1:37" ht="22.5" customHeight="1" x14ac:dyDescent="0.2">
      <c r="A9" s="3"/>
      <c r="B9" s="3"/>
      <c r="C9" s="3"/>
      <c r="D9" s="3"/>
      <c r="E9" s="3"/>
      <c r="F9" s="3"/>
      <c r="G9" s="3"/>
      <c r="H9" s="3"/>
      <c r="I9" s="3"/>
      <c r="J9" s="3"/>
      <c r="K9" s="3"/>
      <c r="L9" s="3"/>
      <c r="M9" s="3"/>
      <c r="N9" s="3"/>
      <c r="O9" s="3"/>
      <c r="P9" s="3"/>
      <c r="Q9" s="3"/>
      <c r="R9" s="1"/>
      <c r="S9" s="1"/>
      <c r="T9" s="1"/>
      <c r="U9" s="1"/>
      <c r="V9" s="1"/>
      <c r="W9" s="1"/>
      <c r="X9" s="65"/>
      <c r="Y9" s="65"/>
      <c r="Z9" s="65"/>
      <c r="AA9" s="65"/>
      <c r="AB9" s="65"/>
      <c r="AC9" s="65"/>
      <c r="AD9" s="65"/>
      <c r="AE9" s="65"/>
      <c r="AF9" s="65"/>
      <c r="AG9" s="65"/>
      <c r="AH9" s="65"/>
      <c r="AI9" s="65"/>
      <c r="AK9" t="s">
        <v>68</v>
      </c>
    </row>
    <row r="10" spans="1:37" ht="15.75" customHeight="1" x14ac:dyDescent="0.2">
      <c r="A10" s="66" t="s">
        <v>3</v>
      </c>
      <c r="B10" s="66"/>
      <c r="C10" s="66"/>
      <c r="D10" s="66"/>
      <c r="E10" s="67" t="s">
        <v>23</v>
      </c>
      <c r="F10" s="67"/>
      <c r="G10" s="67"/>
      <c r="H10" s="67"/>
      <c r="I10" s="67"/>
      <c r="J10" s="67"/>
      <c r="K10" s="67"/>
      <c r="L10" s="67"/>
      <c r="M10" s="67"/>
      <c r="N10" s="67"/>
      <c r="O10" s="67"/>
      <c r="P10" s="67"/>
      <c r="Q10" s="67"/>
      <c r="R10" s="1"/>
      <c r="S10" s="1"/>
      <c r="T10" s="1"/>
      <c r="U10" s="1"/>
      <c r="V10" s="1"/>
      <c r="W10" s="4"/>
      <c r="X10" s="4"/>
      <c r="Y10" s="4"/>
      <c r="Z10" s="4"/>
      <c r="AA10" s="4"/>
      <c r="AB10" s="4"/>
      <c r="AC10" s="4"/>
      <c r="AD10" s="4"/>
      <c r="AE10" s="4"/>
      <c r="AF10" s="4"/>
      <c r="AG10" s="4"/>
      <c r="AH10" s="4"/>
      <c r="AI10" s="4"/>
    </row>
    <row r="11" spans="1:37" ht="15.75" customHeight="1" x14ac:dyDescent="0.2">
      <c r="A11" s="11" t="s">
        <v>4</v>
      </c>
      <c r="B11" s="11"/>
      <c r="C11" s="11"/>
      <c r="D11" s="11"/>
      <c r="E11" s="68" t="s">
        <v>5</v>
      </c>
      <c r="F11" s="68"/>
      <c r="G11" s="68"/>
      <c r="H11" s="68"/>
      <c r="I11" s="68"/>
      <c r="J11" s="68"/>
      <c r="K11" s="68"/>
      <c r="L11" s="68"/>
      <c r="M11" s="68"/>
      <c r="N11" s="68"/>
      <c r="O11" s="68"/>
      <c r="P11" s="68"/>
      <c r="Q11" s="68"/>
      <c r="R11" s="1"/>
      <c r="S11" s="1"/>
      <c r="T11" s="1"/>
      <c r="U11" s="1"/>
      <c r="V11" s="1"/>
      <c r="W11" s="5"/>
      <c r="X11" s="5"/>
      <c r="Y11" s="5"/>
      <c r="Z11" s="6"/>
      <c r="AA11" s="6"/>
      <c r="AB11" s="6"/>
      <c r="AC11" s="6"/>
      <c r="AD11" s="6"/>
      <c r="AE11" s="6"/>
      <c r="AF11" s="6"/>
      <c r="AG11" s="6"/>
      <c r="AH11" s="6"/>
      <c r="AI11" s="6"/>
    </row>
    <row r="12" spans="1:37" ht="15.75" customHeight="1" x14ac:dyDescent="0.2">
      <c r="A12" s="11" t="s">
        <v>6</v>
      </c>
      <c r="B12" s="11"/>
      <c r="C12" s="11"/>
      <c r="D12" s="11"/>
      <c r="E12" s="68" t="s">
        <v>7</v>
      </c>
      <c r="F12" s="68"/>
      <c r="G12" s="68"/>
      <c r="H12" s="68"/>
      <c r="I12" s="68"/>
      <c r="J12" s="68"/>
      <c r="K12" s="68"/>
      <c r="L12" s="68"/>
      <c r="M12" s="68"/>
      <c r="N12" s="68"/>
      <c r="O12" s="68"/>
      <c r="P12" s="68"/>
      <c r="Q12" s="68"/>
      <c r="R12" s="1"/>
      <c r="S12" s="1"/>
      <c r="T12" s="1"/>
      <c r="U12" s="1"/>
      <c r="V12" s="1"/>
      <c r="W12" s="1"/>
      <c r="X12" s="1"/>
      <c r="Y12" s="10"/>
      <c r="Z12" s="10"/>
      <c r="AA12" s="10"/>
      <c r="AB12" s="10"/>
      <c r="AC12" s="69" t="s">
        <v>9</v>
      </c>
      <c r="AD12" s="70"/>
      <c r="AE12" s="70"/>
      <c r="AF12" s="71"/>
    </row>
    <row r="13" spans="1:37" ht="15.75" customHeight="1" x14ac:dyDescent="0.2">
      <c r="A13" s="8"/>
      <c r="B13" s="8"/>
      <c r="C13" s="8"/>
      <c r="D13" s="8"/>
      <c r="E13" s="55" t="s">
        <v>10</v>
      </c>
      <c r="F13" s="55"/>
      <c r="G13" s="55"/>
      <c r="H13" s="55"/>
      <c r="I13" s="55"/>
      <c r="J13" s="55"/>
      <c r="K13" s="55"/>
      <c r="L13" s="55"/>
      <c r="M13" s="55"/>
      <c r="N13" s="55"/>
      <c r="O13" s="55"/>
      <c r="P13" s="55"/>
      <c r="Q13" s="55"/>
      <c r="R13" s="1"/>
      <c r="S13" s="1"/>
      <c r="T13" s="1"/>
      <c r="U13" s="1"/>
      <c r="V13" s="1"/>
      <c r="W13" s="1"/>
      <c r="X13" s="1"/>
      <c r="AC13" s="57"/>
      <c r="AD13" s="58"/>
      <c r="AE13" s="58"/>
      <c r="AF13" s="59"/>
    </row>
    <row r="14" spans="1:37" ht="15.75" customHeight="1" x14ac:dyDescent="0.2">
      <c r="A14" s="1" t="s">
        <v>11</v>
      </c>
      <c r="B14" s="1"/>
      <c r="C14" s="1"/>
      <c r="D14" s="1"/>
      <c r="E14" s="55"/>
      <c r="F14" s="55"/>
      <c r="G14" s="55"/>
      <c r="H14" s="55"/>
      <c r="I14" s="55"/>
      <c r="J14" s="55"/>
      <c r="K14" s="55"/>
      <c r="L14" s="55"/>
      <c r="M14" s="55"/>
      <c r="N14" s="55"/>
      <c r="O14" s="55"/>
      <c r="P14" s="55"/>
      <c r="Q14" s="55"/>
      <c r="AC14" s="60"/>
      <c r="AD14" s="61"/>
      <c r="AE14" s="61"/>
      <c r="AF14" s="62"/>
    </row>
    <row r="15" spans="1:37" ht="15.75" customHeight="1" x14ac:dyDescent="0.2">
      <c r="E15" s="56"/>
      <c r="F15" s="56"/>
      <c r="G15" s="56"/>
      <c r="H15" s="56"/>
      <c r="I15" s="56"/>
      <c r="J15" s="56"/>
      <c r="K15" s="56"/>
      <c r="L15" s="56"/>
      <c r="M15" s="56"/>
      <c r="N15" s="56"/>
      <c r="O15" s="56"/>
      <c r="P15" s="56"/>
      <c r="Q15" s="56"/>
      <c r="AC15" s="60"/>
      <c r="AD15" s="61"/>
      <c r="AE15" s="61"/>
      <c r="AF15" s="62"/>
    </row>
    <row r="17" spans="1:37"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33" t="s">
        <v>12</v>
      </c>
      <c r="B18" s="63"/>
      <c r="C18" s="63"/>
      <c r="D18" s="63"/>
      <c r="E18" s="63"/>
      <c r="F18" s="63"/>
      <c r="G18" s="63"/>
      <c r="H18" s="63"/>
      <c r="I18" s="63"/>
      <c r="J18" s="63"/>
      <c r="K18" s="63"/>
      <c r="L18" s="63"/>
      <c r="M18" s="63"/>
      <c r="N18" s="63"/>
      <c r="O18" s="63"/>
      <c r="P18" s="63" t="s">
        <v>13</v>
      </c>
      <c r="Q18" s="63"/>
      <c r="R18" s="63"/>
      <c r="S18" s="63"/>
      <c r="T18" s="63" t="s">
        <v>14</v>
      </c>
      <c r="U18" s="63"/>
      <c r="V18" s="63"/>
      <c r="W18" s="63" t="s">
        <v>15</v>
      </c>
      <c r="X18" s="63"/>
      <c r="Y18" s="63"/>
      <c r="Z18" s="63"/>
      <c r="AA18" s="63"/>
      <c r="AB18" s="63" t="s">
        <v>16</v>
      </c>
      <c r="AC18" s="63"/>
      <c r="AD18" s="63"/>
      <c r="AE18" s="63"/>
      <c r="AF18" s="63"/>
      <c r="AG18" s="63"/>
      <c r="AH18" s="63"/>
      <c r="AI18" s="64"/>
    </row>
    <row r="19" spans="1:37" ht="26.25" customHeight="1" x14ac:dyDescent="0.2">
      <c r="A19" s="17" t="s">
        <v>22</v>
      </c>
      <c r="B19" s="18"/>
      <c r="C19" s="18"/>
      <c r="D19" s="18"/>
      <c r="E19" s="18"/>
      <c r="F19" s="18"/>
      <c r="G19" s="18"/>
      <c r="H19" s="18"/>
      <c r="I19" s="18"/>
      <c r="J19" s="18"/>
      <c r="K19" s="18"/>
      <c r="L19" s="18"/>
      <c r="M19" s="18"/>
      <c r="N19" s="18"/>
      <c r="O19" s="18"/>
      <c r="P19" s="19"/>
      <c r="Q19" s="19"/>
      <c r="R19" s="19"/>
      <c r="S19" s="19"/>
      <c r="T19" s="20"/>
      <c r="U19" s="20"/>
      <c r="V19" s="20"/>
      <c r="W19" s="19"/>
      <c r="X19" s="19"/>
      <c r="Y19" s="19"/>
      <c r="Z19" s="19"/>
      <c r="AA19" s="19"/>
      <c r="AB19" s="21"/>
      <c r="AC19" s="21"/>
      <c r="AD19" s="21"/>
      <c r="AE19" s="21"/>
      <c r="AF19" s="21"/>
      <c r="AG19" s="21"/>
      <c r="AH19" s="21"/>
      <c r="AI19" s="22"/>
      <c r="AK19" t="s">
        <v>54</v>
      </c>
    </row>
    <row r="20" spans="1:37" ht="26.25" customHeight="1" x14ac:dyDescent="0.2">
      <c r="A20" s="17" t="s">
        <v>35</v>
      </c>
      <c r="B20" s="18"/>
      <c r="C20" s="18"/>
      <c r="D20" s="18"/>
      <c r="E20" s="18"/>
      <c r="F20" s="18"/>
      <c r="G20" s="18"/>
      <c r="H20" s="18"/>
      <c r="I20" s="18"/>
      <c r="J20" s="18"/>
      <c r="K20" s="18"/>
      <c r="L20" s="18"/>
      <c r="M20" s="18"/>
      <c r="N20" s="18"/>
      <c r="O20" s="18"/>
      <c r="P20" s="19">
        <v>300</v>
      </c>
      <c r="Q20" s="19"/>
      <c r="R20" s="19"/>
      <c r="S20" s="19"/>
      <c r="T20" s="19" t="s">
        <v>29</v>
      </c>
      <c r="U20" s="19"/>
      <c r="V20" s="19"/>
      <c r="W20" s="19">
        <v>80</v>
      </c>
      <c r="X20" s="19"/>
      <c r="Y20" s="19"/>
      <c r="Z20" s="19"/>
      <c r="AA20" s="19"/>
      <c r="AB20" s="21">
        <f>W20*P20</f>
        <v>24000</v>
      </c>
      <c r="AC20" s="21"/>
      <c r="AD20" s="21"/>
      <c r="AE20" s="21"/>
      <c r="AF20" s="21"/>
      <c r="AG20" s="21"/>
      <c r="AH20" s="21"/>
      <c r="AI20" s="22"/>
      <c r="AK20" t="s">
        <v>53</v>
      </c>
    </row>
    <row r="21" spans="1:37" ht="26.25" customHeight="1" x14ac:dyDescent="0.2">
      <c r="A21" s="17" t="s">
        <v>34</v>
      </c>
      <c r="B21" s="18"/>
      <c r="C21" s="18"/>
      <c r="D21" s="18"/>
      <c r="E21" s="18"/>
      <c r="F21" s="18"/>
      <c r="G21" s="18"/>
      <c r="H21" s="18"/>
      <c r="I21" s="18"/>
      <c r="J21" s="18"/>
      <c r="K21" s="18"/>
      <c r="L21" s="18"/>
      <c r="M21" s="18"/>
      <c r="N21" s="18"/>
      <c r="O21" s="18"/>
      <c r="P21" s="19">
        <v>50</v>
      </c>
      <c r="Q21" s="19"/>
      <c r="R21" s="19"/>
      <c r="S21" s="19"/>
      <c r="T21" s="20" t="s">
        <v>29</v>
      </c>
      <c r="U21" s="20"/>
      <c r="V21" s="20"/>
      <c r="W21" s="19">
        <v>10</v>
      </c>
      <c r="X21" s="19"/>
      <c r="Y21" s="19"/>
      <c r="Z21" s="19"/>
      <c r="AA21" s="19"/>
      <c r="AB21" s="21">
        <f t="shared" ref="AB21" si="0">W21*P21</f>
        <v>500</v>
      </c>
      <c r="AC21" s="21"/>
      <c r="AD21" s="21"/>
      <c r="AE21" s="21"/>
      <c r="AF21" s="21"/>
      <c r="AG21" s="21"/>
      <c r="AH21" s="21"/>
      <c r="AI21" s="22"/>
      <c r="AK21" t="s">
        <v>52</v>
      </c>
    </row>
    <row r="22" spans="1:37" ht="26.25" customHeight="1" x14ac:dyDescent="0.2">
      <c r="A22" s="17" t="s">
        <v>63</v>
      </c>
      <c r="B22" s="18"/>
      <c r="C22" s="18"/>
      <c r="D22" s="18"/>
      <c r="E22" s="18"/>
      <c r="F22" s="18"/>
      <c r="G22" s="18"/>
      <c r="H22" s="18"/>
      <c r="I22" s="18"/>
      <c r="J22" s="18"/>
      <c r="K22" s="18"/>
      <c r="L22" s="18"/>
      <c r="M22" s="18"/>
      <c r="N22" s="18"/>
      <c r="O22" s="18"/>
      <c r="P22" s="19"/>
      <c r="Q22" s="19"/>
      <c r="R22" s="19"/>
      <c r="S22" s="19"/>
      <c r="T22" s="20"/>
      <c r="U22" s="20"/>
      <c r="V22" s="20"/>
      <c r="W22" s="19"/>
      <c r="X22" s="19"/>
      <c r="Y22" s="19"/>
      <c r="Z22" s="19"/>
      <c r="AA22" s="19"/>
      <c r="AB22" s="21"/>
      <c r="AC22" s="21"/>
      <c r="AD22" s="21"/>
      <c r="AE22" s="21"/>
      <c r="AF22" s="21"/>
      <c r="AG22" s="21"/>
      <c r="AH22" s="21"/>
      <c r="AI22" s="22"/>
    </row>
    <row r="23" spans="1:37" ht="26.25" customHeight="1" x14ac:dyDescent="0.2">
      <c r="A23" s="17" t="s">
        <v>64</v>
      </c>
      <c r="B23" s="18"/>
      <c r="C23" s="18"/>
      <c r="D23" s="18"/>
      <c r="E23" s="18"/>
      <c r="F23" s="18"/>
      <c r="G23" s="18"/>
      <c r="H23" s="18"/>
      <c r="I23" s="18"/>
      <c r="J23" s="18"/>
      <c r="K23" s="18"/>
      <c r="L23" s="18"/>
      <c r="M23" s="18"/>
      <c r="N23" s="18"/>
      <c r="O23" s="18"/>
      <c r="P23" s="19">
        <v>1</v>
      </c>
      <c r="Q23" s="19"/>
      <c r="R23" s="19"/>
      <c r="S23" s="19"/>
      <c r="T23" s="20" t="s">
        <v>57</v>
      </c>
      <c r="U23" s="20"/>
      <c r="V23" s="20"/>
      <c r="W23" s="19">
        <v>17500</v>
      </c>
      <c r="X23" s="19"/>
      <c r="Y23" s="19"/>
      <c r="Z23" s="19"/>
      <c r="AA23" s="19"/>
      <c r="AB23" s="21">
        <f t="shared" ref="AB23" si="1">W23*P23</f>
        <v>17500</v>
      </c>
      <c r="AC23" s="21"/>
      <c r="AD23" s="21"/>
      <c r="AE23" s="21"/>
      <c r="AF23" s="21"/>
      <c r="AG23" s="21"/>
      <c r="AH23" s="21"/>
      <c r="AI23" s="22"/>
      <c r="AK23" t="s">
        <v>65</v>
      </c>
    </row>
    <row r="24" spans="1:37" ht="26.25" customHeight="1" x14ac:dyDescent="0.2">
      <c r="A24" s="17" t="s">
        <v>55</v>
      </c>
      <c r="B24" s="18"/>
      <c r="C24" s="18"/>
      <c r="D24" s="18"/>
      <c r="E24" s="18"/>
      <c r="F24" s="18"/>
      <c r="G24" s="18"/>
      <c r="H24" s="18"/>
      <c r="I24" s="18"/>
      <c r="J24" s="18"/>
      <c r="K24" s="18"/>
      <c r="L24" s="18"/>
      <c r="M24" s="18"/>
      <c r="N24" s="18"/>
      <c r="O24" s="18"/>
      <c r="P24" s="19"/>
      <c r="Q24" s="19"/>
      <c r="R24" s="19"/>
      <c r="S24" s="19"/>
      <c r="T24" s="20"/>
      <c r="U24" s="20"/>
      <c r="V24" s="20"/>
      <c r="W24" s="19"/>
      <c r="X24" s="19"/>
      <c r="Y24" s="19"/>
      <c r="Z24" s="19"/>
      <c r="AA24" s="19"/>
      <c r="AB24" s="21"/>
      <c r="AC24" s="21"/>
      <c r="AD24" s="21"/>
      <c r="AE24" s="21"/>
      <c r="AF24" s="21"/>
      <c r="AG24" s="21"/>
      <c r="AH24" s="21"/>
      <c r="AI24" s="22"/>
    </row>
    <row r="25" spans="1:37" ht="26.25" customHeight="1" x14ac:dyDescent="0.2">
      <c r="A25" s="17" t="s">
        <v>56</v>
      </c>
      <c r="B25" s="18"/>
      <c r="C25" s="18"/>
      <c r="D25" s="18"/>
      <c r="E25" s="18"/>
      <c r="F25" s="18"/>
      <c r="G25" s="18"/>
      <c r="H25" s="18"/>
      <c r="I25" s="18"/>
      <c r="J25" s="18"/>
      <c r="K25" s="18"/>
      <c r="L25" s="18"/>
      <c r="M25" s="18"/>
      <c r="N25" s="18"/>
      <c r="O25" s="18"/>
      <c r="P25" s="19">
        <v>1</v>
      </c>
      <c r="Q25" s="19"/>
      <c r="R25" s="19"/>
      <c r="S25" s="19"/>
      <c r="T25" s="20" t="s">
        <v>57</v>
      </c>
      <c r="U25" s="20"/>
      <c r="V25" s="20"/>
      <c r="W25" s="19">
        <v>8</v>
      </c>
      <c r="X25" s="19"/>
      <c r="Y25" s="19"/>
      <c r="Z25" s="19"/>
      <c r="AA25" s="19"/>
      <c r="AB25" s="21">
        <v>0</v>
      </c>
      <c r="AC25" s="21"/>
      <c r="AD25" s="21"/>
      <c r="AE25" s="21"/>
      <c r="AF25" s="21"/>
      <c r="AG25" s="21"/>
      <c r="AH25" s="21"/>
      <c r="AI25" s="22"/>
    </row>
    <row r="26" spans="1:37" ht="26.25" customHeight="1" x14ac:dyDescent="0.2">
      <c r="A26" s="17" t="s">
        <v>59</v>
      </c>
      <c r="B26" s="18"/>
      <c r="C26" s="18"/>
      <c r="D26" s="18"/>
      <c r="E26" s="18"/>
      <c r="F26" s="18"/>
      <c r="G26" s="18"/>
      <c r="H26" s="18"/>
      <c r="I26" s="18"/>
      <c r="J26" s="18"/>
      <c r="K26" s="18"/>
      <c r="L26" s="18"/>
      <c r="M26" s="18"/>
      <c r="N26" s="18"/>
      <c r="O26" s="18"/>
      <c r="P26" s="19"/>
      <c r="Q26" s="19"/>
      <c r="R26" s="19"/>
      <c r="S26" s="19"/>
      <c r="T26" s="20"/>
      <c r="U26" s="20"/>
      <c r="V26" s="20"/>
      <c r="W26" s="19"/>
      <c r="X26" s="19"/>
      <c r="Y26" s="19"/>
      <c r="Z26" s="19"/>
      <c r="AA26" s="19"/>
      <c r="AB26" s="21"/>
      <c r="AC26" s="21"/>
      <c r="AD26" s="21"/>
      <c r="AE26" s="21"/>
      <c r="AF26" s="21"/>
      <c r="AG26" s="21"/>
      <c r="AH26" s="21"/>
      <c r="AI26" s="22"/>
    </row>
    <row r="27" spans="1:37" ht="26.25" customHeight="1" x14ac:dyDescent="0.2">
      <c r="A27" s="17" t="s">
        <v>60</v>
      </c>
      <c r="B27" s="18"/>
      <c r="C27" s="18"/>
      <c r="D27" s="18"/>
      <c r="E27" s="18"/>
      <c r="F27" s="18"/>
      <c r="G27" s="18"/>
      <c r="H27" s="18"/>
      <c r="I27" s="18"/>
      <c r="J27" s="18"/>
      <c r="K27" s="18"/>
      <c r="L27" s="18"/>
      <c r="M27" s="18"/>
      <c r="N27" s="18"/>
      <c r="O27" s="18"/>
      <c r="P27" s="19">
        <v>1</v>
      </c>
      <c r="Q27" s="19"/>
      <c r="R27" s="19"/>
      <c r="S27" s="19"/>
      <c r="T27" s="20" t="s">
        <v>57</v>
      </c>
      <c r="U27" s="20"/>
      <c r="V27" s="20"/>
      <c r="W27" s="19" t="s">
        <v>58</v>
      </c>
      <c r="X27" s="19"/>
      <c r="Y27" s="19"/>
      <c r="Z27" s="19"/>
      <c r="AA27" s="19"/>
      <c r="AB27" s="21">
        <v>0</v>
      </c>
      <c r="AC27" s="21"/>
      <c r="AD27" s="21"/>
      <c r="AE27" s="21"/>
      <c r="AF27" s="21"/>
      <c r="AG27" s="21"/>
      <c r="AH27" s="21"/>
      <c r="AI27" s="22"/>
    </row>
    <row r="28" spans="1:37" ht="26.25" customHeight="1" x14ac:dyDescent="0.2">
      <c r="A28" s="17" t="s">
        <v>62</v>
      </c>
      <c r="B28" s="18"/>
      <c r="C28" s="18"/>
      <c r="D28" s="18"/>
      <c r="E28" s="18"/>
      <c r="F28" s="18"/>
      <c r="G28" s="18"/>
      <c r="H28" s="18"/>
      <c r="I28" s="18"/>
      <c r="J28" s="18"/>
      <c r="K28" s="18"/>
      <c r="L28" s="18"/>
      <c r="M28" s="18"/>
      <c r="N28" s="18"/>
      <c r="O28" s="18"/>
      <c r="P28" s="19">
        <v>1</v>
      </c>
      <c r="Q28" s="19"/>
      <c r="R28" s="19"/>
      <c r="S28" s="19"/>
      <c r="T28" s="20" t="s">
        <v>61</v>
      </c>
      <c r="U28" s="20"/>
      <c r="V28" s="20"/>
      <c r="W28" s="19">
        <v>15000</v>
      </c>
      <c r="X28" s="19"/>
      <c r="Y28" s="19"/>
      <c r="Z28" s="19"/>
      <c r="AA28" s="19"/>
      <c r="AB28" s="21">
        <f t="shared" ref="AB28" si="2">W28*P28</f>
        <v>15000</v>
      </c>
      <c r="AC28" s="21"/>
      <c r="AD28" s="21"/>
      <c r="AE28" s="21"/>
      <c r="AF28" s="21"/>
      <c r="AG28" s="21"/>
      <c r="AH28" s="21"/>
      <c r="AI28" s="22"/>
      <c r="AK28" t="s">
        <v>66</v>
      </c>
    </row>
    <row r="29" spans="1:37" ht="26.25" customHeight="1" x14ac:dyDescent="0.2">
      <c r="A29" s="47" t="s">
        <v>67</v>
      </c>
      <c r="B29" s="48"/>
      <c r="C29" s="48"/>
      <c r="D29" s="48"/>
      <c r="E29" s="48"/>
      <c r="F29" s="48"/>
      <c r="G29" s="48"/>
      <c r="H29" s="48"/>
      <c r="I29" s="48"/>
      <c r="J29" s="48"/>
      <c r="K29" s="48"/>
      <c r="L29" s="48"/>
      <c r="M29" s="48"/>
      <c r="N29" s="48"/>
      <c r="O29" s="48"/>
      <c r="P29" s="19"/>
      <c r="Q29" s="19"/>
      <c r="R29" s="19"/>
      <c r="S29" s="19"/>
      <c r="T29" s="20"/>
      <c r="U29" s="20"/>
      <c r="V29" s="20"/>
      <c r="W29" s="19"/>
      <c r="X29" s="19"/>
      <c r="Y29" s="19"/>
      <c r="Z29" s="19"/>
      <c r="AA29" s="19"/>
      <c r="AB29" s="21"/>
      <c r="AC29" s="21"/>
      <c r="AD29" s="21"/>
      <c r="AE29" s="21"/>
      <c r="AF29" s="21"/>
      <c r="AG29" s="21"/>
      <c r="AH29" s="21"/>
      <c r="AI29" s="22"/>
    </row>
    <row r="30" spans="1:37" ht="26.25" customHeight="1" x14ac:dyDescent="0.2">
      <c r="A30" s="49"/>
      <c r="B30" s="50"/>
      <c r="C30" s="50"/>
      <c r="D30" s="50"/>
      <c r="E30" s="50"/>
      <c r="F30" s="50"/>
      <c r="G30" s="50"/>
      <c r="H30" s="50"/>
      <c r="I30" s="50"/>
      <c r="J30" s="50"/>
      <c r="K30" s="50"/>
      <c r="L30" s="50"/>
      <c r="M30" s="50"/>
      <c r="N30" s="50"/>
      <c r="O30" s="50"/>
      <c r="P30" s="51"/>
      <c r="Q30" s="51"/>
      <c r="R30" s="51"/>
      <c r="S30" s="51"/>
      <c r="T30" s="51"/>
      <c r="U30" s="51"/>
      <c r="V30" s="51"/>
      <c r="W30" s="52"/>
      <c r="X30" s="52"/>
      <c r="Y30" s="52"/>
      <c r="Z30" s="52"/>
      <c r="AA30" s="52"/>
      <c r="AB30" s="53"/>
      <c r="AC30" s="53"/>
      <c r="AD30" s="53"/>
      <c r="AE30" s="53"/>
      <c r="AF30" s="53"/>
      <c r="AG30" s="53"/>
      <c r="AH30" s="53"/>
      <c r="AI30" s="54"/>
    </row>
    <row r="31" spans="1:37" ht="24" customHeight="1" x14ac:dyDescent="0.2">
      <c r="P31" s="32" t="s">
        <v>17</v>
      </c>
      <c r="Q31" s="32"/>
      <c r="R31" s="32"/>
      <c r="S31" s="32"/>
      <c r="T31" s="32"/>
      <c r="U31" s="32"/>
      <c r="V31" s="32"/>
      <c r="W31" s="32"/>
      <c r="X31" s="32"/>
      <c r="Y31" s="32"/>
      <c r="Z31" s="32"/>
      <c r="AA31" s="33"/>
      <c r="AB31" s="34">
        <f>SUM(AB20:AI30)</f>
        <v>57000</v>
      </c>
      <c r="AC31" s="35"/>
      <c r="AD31" s="35"/>
      <c r="AE31" s="35"/>
      <c r="AF31" s="35"/>
      <c r="AG31" s="35"/>
      <c r="AH31" s="35"/>
      <c r="AI31" s="36"/>
    </row>
    <row r="32" spans="1:37" ht="24" customHeight="1" x14ac:dyDescent="0.2">
      <c r="P32" s="37" t="s">
        <v>18</v>
      </c>
      <c r="Q32" s="37"/>
      <c r="R32" s="37"/>
      <c r="S32" s="37"/>
      <c r="T32" s="37"/>
      <c r="U32" s="37"/>
      <c r="V32" s="37"/>
      <c r="W32" s="37"/>
      <c r="X32" s="37"/>
      <c r="Y32" s="37"/>
      <c r="Z32" s="37"/>
      <c r="AA32" s="38"/>
      <c r="AB32" s="39">
        <f>AB31*10%</f>
        <v>5700</v>
      </c>
      <c r="AC32" s="40"/>
      <c r="AD32" s="40"/>
      <c r="AE32" s="40"/>
      <c r="AF32" s="40"/>
      <c r="AG32" s="40"/>
      <c r="AH32" s="40"/>
      <c r="AI32" s="41"/>
    </row>
    <row r="33" spans="1:35" ht="24" customHeight="1" x14ac:dyDescent="0.2">
      <c r="P33" s="42" t="s">
        <v>19</v>
      </c>
      <c r="Q33" s="42"/>
      <c r="R33" s="42"/>
      <c r="S33" s="42"/>
      <c r="T33" s="42"/>
      <c r="U33" s="42"/>
      <c r="V33" s="42"/>
      <c r="W33" s="42"/>
      <c r="X33" s="42"/>
      <c r="Y33" s="42"/>
      <c r="Z33" s="42"/>
      <c r="AA33" s="43"/>
      <c r="AB33" s="44">
        <f>AB31+AB32</f>
        <v>62700</v>
      </c>
      <c r="AC33" s="45"/>
      <c r="AD33" s="45"/>
      <c r="AE33" s="45"/>
      <c r="AF33" s="45"/>
      <c r="AG33" s="45"/>
      <c r="AH33" s="45"/>
      <c r="AI33" s="46"/>
    </row>
    <row r="35" spans="1:35" x14ac:dyDescent="0.2">
      <c r="A35" s="23" t="s">
        <v>20</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5"/>
    </row>
    <row r="36" spans="1:35" ht="13.5" customHeight="1" x14ac:dyDescent="0.2">
      <c r="A36" s="26" t="s">
        <v>27</v>
      </c>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8"/>
    </row>
    <row r="37" spans="1:35" ht="13.5" customHeight="1" x14ac:dyDescent="0.2">
      <c r="A37" s="29" t="s">
        <v>28</v>
      </c>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1"/>
    </row>
    <row r="38" spans="1:35" ht="13.5" customHeight="1" x14ac:dyDescent="0.2">
      <c r="A38" s="29" t="s">
        <v>69</v>
      </c>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1"/>
    </row>
    <row r="39" spans="1:35" ht="13.5" customHeight="1" x14ac:dyDescent="0.2">
      <c r="A39" s="29" t="s">
        <v>70</v>
      </c>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1"/>
    </row>
    <row r="40" spans="1:35" ht="13.5" customHeight="1" x14ac:dyDescent="0.2">
      <c r="A40" s="29"/>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1"/>
    </row>
    <row r="41" spans="1:35" x14ac:dyDescent="0.2">
      <c r="A41" s="14"/>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6"/>
    </row>
  </sheetData>
  <mergeCells count="92">
    <mergeCell ref="A23:O23"/>
    <mergeCell ref="P23:S23"/>
    <mergeCell ref="T23:V23"/>
    <mergeCell ref="W23:AA23"/>
    <mergeCell ref="AB23:AI23"/>
    <mergeCell ref="A22:O22"/>
    <mergeCell ref="P22:S22"/>
    <mergeCell ref="T22:V22"/>
    <mergeCell ref="W22:AA22"/>
    <mergeCell ref="AB22:AI22"/>
    <mergeCell ref="A41:AI41"/>
    <mergeCell ref="AC12:AF12"/>
    <mergeCell ref="AC13:AF15"/>
    <mergeCell ref="A35:AI35"/>
    <mergeCell ref="A36:AI36"/>
    <mergeCell ref="A37:AI37"/>
    <mergeCell ref="A38:AI38"/>
    <mergeCell ref="A39:AI39"/>
    <mergeCell ref="A40:AI40"/>
    <mergeCell ref="P31:AA31"/>
    <mergeCell ref="AB31:AI31"/>
    <mergeCell ref="P32:AA32"/>
    <mergeCell ref="AB32:AI32"/>
    <mergeCell ref="P33:AA33"/>
    <mergeCell ref="AB33:AI33"/>
    <mergeCell ref="A30:O30"/>
    <mergeCell ref="P30:S30"/>
    <mergeCell ref="T30:V30"/>
    <mergeCell ref="W30:AA30"/>
    <mergeCell ref="AB30:AI30"/>
    <mergeCell ref="A29:O29"/>
    <mergeCell ref="P29:S29"/>
    <mergeCell ref="T29:V29"/>
    <mergeCell ref="W29:AA29"/>
    <mergeCell ref="AB29:AI29"/>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1:O21"/>
    <mergeCell ref="P21:S21"/>
    <mergeCell ref="T21:V21"/>
    <mergeCell ref="W21:AA21"/>
    <mergeCell ref="AB21:AI21"/>
    <mergeCell ref="A24:O24"/>
    <mergeCell ref="P24:S24"/>
    <mergeCell ref="T24:V24"/>
    <mergeCell ref="W24:AA24"/>
    <mergeCell ref="AB24:AI24"/>
    <mergeCell ref="A19:O19"/>
    <mergeCell ref="P19:S19"/>
    <mergeCell ref="T19:V19"/>
    <mergeCell ref="W19:AA19"/>
    <mergeCell ref="AB19:AI19"/>
    <mergeCell ref="A20:O20"/>
    <mergeCell ref="P20:S20"/>
    <mergeCell ref="T20:V20"/>
    <mergeCell ref="W20:AA20"/>
    <mergeCell ref="AB20:AI20"/>
    <mergeCell ref="W18:AA18"/>
    <mergeCell ref="AB18:AI18"/>
    <mergeCell ref="X9:AI9"/>
    <mergeCell ref="A10:D10"/>
    <mergeCell ref="E10:Q10"/>
    <mergeCell ref="E11:Q11"/>
    <mergeCell ref="E12:Q12"/>
    <mergeCell ref="E13:Q15"/>
    <mergeCell ref="A18:O18"/>
    <mergeCell ref="P18:S18"/>
    <mergeCell ref="T18:V18"/>
    <mergeCell ref="A1:AI2"/>
    <mergeCell ref="A4:N5"/>
    <mergeCell ref="O4:Q5"/>
    <mergeCell ref="Z4:AI4"/>
    <mergeCell ref="A7:G8"/>
    <mergeCell ref="H7:Q8"/>
  </mergeCells>
  <phoneticPr fontId="16"/>
  <pageMargins left="0.82677165354330717" right="0.59055118110236227" top="0.6" bottom="0.35433070866141736"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DAAF-AC33-4C06-B968-2755AF1DEC9D}">
  <sheetPr>
    <pageSetUpPr fitToPage="1"/>
  </sheetPr>
  <dimension ref="A1:AI41"/>
  <sheetViews>
    <sheetView topLeftCell="A13" zoomScale="85" zoomScaleNormal="85" workbookViewId="0">
      <selection activeCell="AE13" sqref="AE13:AH15"/>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72" t="s">
        <v>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row>
    <row r="2" spans="1:35" ht="20.25" customHeight="1" x14ac:dyDescent="0.2">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74"/>
      <c r="B4" s="74"/>
      <c r="C4" s="74"/>
      <c r="D4" s="74"/>
      <c r="E4" s="74"/>
      <c r="F4" s="74"/>
      <c r="G4" s="74"/>
      <c r="H4" s="74"/>
      <c r="I4" s="74"/>
      <c r="J4" s="74"/>
      <c r="K4" s="74"/>
      <c r="L4" s="74"/>
      <c r="M4" s="74"/>
      <c r="N4" s="74"/>
      <c r="O4" s="76" t="s">
        <v>1</v>
      </c>
      <c r="P4" s="76"/>
      <c r="Q4" s="76"/>
      <c r="R4" s="1"/>
      <c r="S4" s="1"/>
      <c r="T4" s="1"/>
      <c r="U4" s="1"/>
      <c r="V4" s="1"/>
      <c r="W4" s="1"/>
      <c r="X4" s="1"/>
      <c r="Y4" s="1"/>
      <c r="Z4" s="78">
        <f ca="1">TODAY()</f>
        <v>45526</v>
      </c>
      <c r="AA4" s="78"/>
      <c r="AB4" s="78"/>
      <c r="AC4" s="78"/>
      <c r="AD4" s="78"/>
      <c r="AE4" s="78"/>
      <c r="AF4" s="78"/>
      <c r="AG4" s="78"/>
      <c r="AH4" s="78"/>
      <c r="AI4" s="78"/>
    </row>
    <row r="5" spans="1:35" ht="14.25" customHeight="1" thickBot="1" x14ac:dyDescent="0.25">
      <c r="A5" s="75"/>
      <c r="B5" s="75"/>
      <c r="C5" s="75"/>
      <c r="D5" s="75"/>
      <c r="E5" s="75"/>
      <c r="F5" s="75"/>
      <c r="G5" s="75"/>
      <c r="H5" s="75"/>
      <c r="I5" s="75"/>
      <c r="J5" s="75"/>
      <c r="K5" s="75"/>
      <c r="L5" s="75"/>
      <c r="M5" s="75"/>
      <c r="N5" s="75"/>
      <c r="O5" s="77"/>
      <c r="P5" s="77"/>
      <c r="Q5" s="77"/>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79" t="s">
        <v>21</v>
      </c>
      <c r="B7" s="79"/>
      <c r="C7" s="79"/>
      <c r="D7" s="79"/>
      <c r="E7" s="79"/>
      <c r="F7" s="79"/>
      <c r="G7" s="79"/>
      <c r="H7" s="81">
        <f>AB33</f>
        <v>0</v>
      </c>
      <c r="I7" s="82"/>
      <c r="J7" s="82"/>
      <c r="K7" s="82"/>
      <c r="L7" s="82"/>
      <c r="M7" s="82"/>
      <c r="N7" s="82"/>
      <c r="O7" s="82"/>
      <c r="P7" s="82"/>
      <c r="Q7" s="82"/>
      <c r="R7" s="1"/>
      <c r="S7" s="1"/>
      <c r="T7" s="1"/>
      <c r="U7" s="1"/>
      <c r="V7" s="1"/>
      <c r="W7" s="1"/>
      <c r="X7" s="1"/>
      <c r="Y7" s="1"/>
      <c r="Z7" s="1"/>
      <c r="AA7" s="1"/>
      <c r="AB7" s="1"/>
      <c r="AC7" s="1"/>
      <c r="AD7" s="1"/>
      <c r="AE7" s="1"/>
      <c r="AF7" s="1"/>
      <c r="AG7" s="1"/>
      <c r="AH7" s="1"/>
      <c r="AI7" s="1"/>
    </row>
    <row r="8" spans="1:35" ht="13.5" thickBot="1" x14ac:dyDescent="0.25">
      <c r="A8" s="80"/>
      <c r="B8" s="80"/>
      <c r="C8" s="80"/>
      <c r="D8" s="80"/>
      <c r="E8" s="80"/>
      <c r="F8" s="80"/>
      <c r="G8" s="80"/>
      <c r="H8" s="83"/>
      <c r="I8" s="83"/>
      <c r="J8" s="83"/>
      <c r="K8" s="83"/>
      <c r="L8" s="83"/>
      <c r="M8" s="83"/>
      <c r="N8" s="83"/>
      <c r="O8" s="83"/>
      <c r="P8" s="83"/>
      <c r="Q8" s="83"/>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65"/>
      <c r="Y9" s="65"/>
      <c r="Z9" s="65"/>
      <c r="AA9" s="65"/>
      <c r="AB9" s="65"/>
      <c r="AC9" s="65"/>
      <c r="AD9" s="65"/>
      <c r="AE9" s="65"/>
      <c r="AF9" s="65"/>
      <c r="AG9" s="65"/>
      <c r="AH9" s="65"/>
      <c r="AI9" s="65"/>
    </row>
    <row r="10" spans="1:35" ht="15.75" customHeight="1" x14ac:dyDescent="0.2">
      <c r="A10" s="66" t="s">
        <v>3</v>
      </c>
      <c r="B10" s="66"/>
      <c r="C10" s="66"/>
      <c r="D10" s="66"/>
      <c r="E10" s="67" t="s">
        <v>23</v>
      </c>
      <c r="F10" s="67"/>
      <c r="G10" s="67"/>
      <c r="H10" s="67"/>
      <c r="I10" s="67"/>
      <c r="J10" s="67"/>
      <c r="K10" s="67"/>
      <c r="L10" s="67"/>
      <c r="M10" s="67"/>
      <c r="N10" s="67"/>
      <c r="O10" s="67"/>
      <c r="P10" s="67"/>
      <c r="Q10" s="67"/>
      <c r="R10" s="1"/>
      <c r="S10" s="1"/>
      <c r="T10" s="1"/>
      <c r="U10" s="1"/>
      <c r="V10" s="1"/>
      <c r="W10" s="4"/>
      <c r="X10" s="4"/>
      <c r="Y10" s="4"/>
      <c r="Z10" s="4"/>
      <c r="AA10" s="4"/>
      <c r="AB10" s="4"/>
      <c r="AC10" s="4"/>
      <c r="AD10" s="4"/>
      <c r="AE10" s="4"/>
      <c r="AF10" s="4"/>
      <c r="AG10" s="4"/>
      <c r="AH10" s="4"/>
      <c r="AI10" s="4"/>
    </row>
    <row r="11" spans="1:35" ht="15.75" customHeight="1" x14ac:dyDescent="0.2">
      <c r="A11" s="90" t="s">
        <v>4</v>
      </c>
      <c r="B11" s="90"/>
      <c r="C11" s="90"/>
      <c r="D11" s="90"/>
      <c r="E11" s="68" t="s">
        <v>5</v>
      </c>
      <c r="F11" s="68"/>
      <c r="G11" s="68"/>
      <c r="H11" s="68"/>
      <c r="I11" s="68"/>
      <c r="J11" s="68"/>
      <c r="K11" s="68"/>
      <c r="L11" s="68"/>
      <c r="M11" s="68"/>
      <c r="N11" s="68"/>
      <c r="O11" s="68"/>
      <c r="P11" s="68"/>
      <c r="Q11" s="68"/>
      <c r="R11" s="1"/>
      <c r="S11" s="1"/>
      <c r="T11" s="1"/>
      <c r="U11" s="1"/>
      <c r="V11" s="1"/>
      <c r="W11" s="5"/>
      <c r="X11" s="5"/>
      <c r="Y11" s="5"/>
      <c r="Z11" s="6"/>
      <c r="AA11" s="6"/>
      <c r="AB11" s="6"/>
      <c r="AC11" s="6"/>
      <c r="AD11" s="6"/>
      <c r="AE11" s="6"/>
      <c r="AF11" s="6"/>
      <c r="AG11" s="6"/>
      <c r="AH11" s="6"/>
      <c r="AI11" s="6"/>
    </row>
    <row r="12" spans="1:35" ht="15.75" customHeight="1" x14ac:dyDescent="0.2">
      <c r="A12" s="90" t="s">
        <v>6</v>
      </c>
      <c r="B12" s="90"/>
      <c r="C12" s="90"/>
      <c r="D12" s="90"/>
      <c r="E12" s="68" t="s">
        <v>7</v>
      </c>
      <c r="F12" s="68"/>
      <c r="G12" s="68"/>
      <c r="H12" s="68"/>
      <c r="I12" s="68"/>
      <c r="J12" s="68"/>
      <c r="K12" s="68"/>
      <c r="L12" s="68"/>
      <c r="M12" s="68"/>
      <c r="N12" s="68"/>
      <c r="O12" s="68"/>
      <c r="P12" s="68"/>
      <c r="Q12" s="68"/>
      <c r="R12" s="1"/>
      <c r="S12" s="1"/>
      <c r="T12" s="1"/>
      <c r="U12" s="1"/>
      <c r="V12" s="1"/>
      <c r="W12" s="93" t="s">
        <v>8</v>
      </c>
      <c r="X12" s="94"/>
      <c r="Y12" s="94"/>
      <c r="Z12" s="94"/>
      <c r="AA12" s="91" t="s">
        <v>8</v>
      </c>
      <c r="AB12" s="91"/>
      <c r="AC12" s="91"/>
      <c r="AD12" s="91"/>
      <c r="AE12" s="91" t="s">
        <v>9</v>
      </c>
      <c r="AF12" s="91"/>
      <c r="AG12" s="91"/>
      <c r="AH12" s="92"/>
    </row>
    <row r="13" spans="1:35" ht="15.75" customHeight="1" x14ac:dyDescent="0.2">
      <c r="A13" s="8"/>
      <c r="B13" s="8"/>
      <c r="C13" s="8"/>
      <c r="D13" s="8"/>
      <c r="E13" s="55" t="s">
        <v>10</v>
      </c>
      <c r="F13" s="55"/>
      <c r="G13" s="55"/>
      <c r="H13" s="55"/>
      <c r="I13" s="55"/>
      <c r="J13" s="55"/>
      <c r="K13" s="55"/>
      <c r="L13" s="55"/>
      <c r="M13" s="55"/>
      <c r="N13" s="55"/>
      <c r="O13" s="55"/>
      <c r="P13" s="55"/>
      <c r="Q13" s="55"/>
      <c r="R13" s="1"/>
      <c r="S13" s="1"/>
      <c r="T13" s="1"/>
      <c r="U13" s="1"/>
      <c r="V13" s="1"/>
      <c r="W13" s="95"/>
      <c r="X13" s="88"/>
      <c r="Y13" s="88"/>
      <c r="Z13" s="88"/>
      <c r="AA13" s="88"/>
      <c r="AB13" s="88"/>
      <c r="AC13" s="88"/>
      <c r="AD13" s="88"/>
      <c r="AE13" s="88"/>
      <c r="AF13" s="88"/>
      <c r="AG13" s="88"/>
      <c r="AH13" s="89"/>
    </row>
    <row r="14" spans="1:35" ht="15.75" customHeight="1" x14ac:dyDescent="0.2">
      <c r="A14" s="66" t="s">
        <v>11</v>
      </c>
      <c r="B14" s="66"/>
      <c r="C14" s="66"/>
      <c r="D14" s="66"/>
      <c r="E14" s="55"/>
      <c r="F14" s="55"/>
      <c r="G14" s="55"/>
      <c r="H14" s="55"/>
      <c r="I14" s="55"/>
      <c r="J14" s="55"/>
      <c r="K14" s="55"/>
      <c r="L14" s="55"/>
      <c r="M14" s="55"/>
      <c r="N14" s="55"/>
      <c r="O14" s="55"/>
      <c r="P14" s="55"/>
      <c r="Q14" s="55"/>
      <c r="W14" s="60"/>
      <c r="X14" s="61"/>
      <c r="Y14" s="61"/>
      <c r="Z14" s="61"/>
      <c r="AA14" s="61"/>
      <c r="AB14" s="61"/>
      <c r="AC14" s="61"/>
      <c r="AD14" s="61"/>
      <c r="AE14" s="61"/>
      <c r="AF14" s="61"/>
      <c r="AG14" s="61"/>
      <c r="AH14" s="62"/>
    </row>
    <row r="15" spans="1:35" ht="15.75" customHeight="1" x14ac:dyDescent="0.2">
      <c r="E15" s="56"/>
      <c r="F15" s="56"/>
      <c r="G15" s="56"/>
      <c r="H15" s="56"/>
      <c r="I15" s="56"/>
      <c r="J15" s="56"/>
      <c r="K15" s="56"/>
      <c r="L15" s="56"/>
      <c r="M15" s="56"/>
      <c r="N15" s="56"/>
      <c r="O15" s="56"/>
      <c r="P15" s="56"/>
      <c r="Q15" s="56"/>
      <c r="W15" s="60"/>
      <c r="X15" s="61"/>
      <c r="Y15" s="61"/>
      <c r="Z15" s="61"/>
      <c r="AA15" s="61"/>
      <c r="AB15" s="61"/>
      <c r="AC15" s="61"/>
      <c r="AD15" s="61"/>
      <c r="AE15" s="61"/>
      <c r="AF15" s="61"/>
      <c r="AG15" s="61"/>
      <c r="AH15" s="62"/>
    </row>
    <row r="17" spans="1:35"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1" customHeight="1" x14ac:dyDescent="0.2">
      <c r="A18" s="33" t="s">
        <v>12</v>
      </c>
      <c r="B18" s="63"/>
      <c r="C18" s="63"/>
      <c r="D18" s="63"/>
      <c r="E18" s="63"/>
      <c r="F18" s="63"/>
      <c r="G18" s="63"/>
      <c r="H18" s="63"/>
      <c r="I18" s="63"/>
      <c r="J18" s="63"/>
      <c r="K18" s="63"/>
      <c r="L18" s="63"/>
      <c r="M18" s="63"/>
      <c r="N18" s="63"/>
      <c r="O18" s="63"/>
      <c r="P18" s="63" t="s">
        <v>13</v>
      </c>
      <c r="Q18" s="63"/>
      <c r="R18" s="63"/>
      <c r="S18" s="63"/>
      <c r="T18" s="63" t="s">
        <v>14</v>
      </c>
      <c r="U18" s="63"/>
      <c r="V18" s="63"/>
      <c r="W18" s="63" t="s">
        <v>15</v>
      </c>
      <c r="X18" s="63"/>
      <c r="Y18" s="63"/>
      <c r="Z18" s="63"/>
      <c r="AA18" s="63"/>
      <c r="AB18" s="63" t="s">
        <v>16</v>
      </c>
      <c r="AC18" s="63"/>
      <c r="AD18" s="63"/>
      <c r="AE18" s="63"/>
      <c r="AF18" s="63"/>
      <c r="AG18" s="63"/>
      <c r="AH18" s="63"/>
      <c r="AI18" s="64"/>
    </row>
    <row r="19" spans="1:35" ht="26.25" customHeight="1" x14ac:dyDescent="0.2">
      <c r="A19" s="17" t="s">
        <v>22</v>
      </c>
      <c r="B19" s="18"/>
      <c r="C19" s="18"/>
      <c r="D19" s="18"/>
      <c r="E19" s="18"/>
      <c r="F19" s="18"/>
      <c r="G19" s="18"/>
      <c r="H19" s="18"/>
      <c r="I19" s="18"/>
      <c r="J19" s="18"/>
      <c r="K19" s="18"/>
      <c r="L19" s="18"/>
      <c r="M19" s="18"/>
      <c r="N19" s="18"/>
      <c r="O19" s="18"/>
      <c r="P19" s="19"/>
      <c r="Q19" s="19"/>
      <c r="R19" s="19"/>
      <c r="S19" s="19"/>
      <c r="T19" s="20"/>
      <c r="U19" s="20"/>
      <c r="V19" s="20"/>
      <c r="W19" s="19"/>
      <c r="X19" s="19"/>
      <c r="Y19" s="19"/>
      <c r="Z19" s="19"/>
      <c r="AA19" s="19"/>
      <c r="AB19" s="21"/>
      <c r="AC19" s="21"/>
      <c r="AD19" s="21"/>
      <c r="AE19" s="21"/>
      <c r="AF19" s="21"/>
      <c r="AG19" s="21"/>
      <c r="AH19" s="21"/>
      <c r="AI19" s="22"/>
    </row>
    <row r="20" spans="1:35" ht="26.25" customHeight="1" x14ac:dyDescent="0.2">
      <c r="A20" s="17"/>
      <c r="B20" s="18"/>
      <c r="C20" s="18"/>
      <c r="D20" s="18"/>
      <c r="E20" s="18"/>
      <c r="F20" s="18"/>
      <c r="G20" s="18"/>
      <c r="H20" s="18"/>
      <c r="I20" s="18"/>
      <c r="J20" s="18"/>
      <c r="K20" s="18"/>
      <c r="L20" s="18"/>
      <c r="M20" s="18"/>
      <c r="N20" s="18"/>
      <c r="O20" s="18"/>
      <c r="P20" s="19"/>
      <c r="Q20" s="19"/>
      <c r="R20" s="19"/>
      <c r="S20" s="19"/>
      <c r="T20" s="19"/>
      <c r="U20" s="19"/>
      <c r="V20" s="19"/>
      <c r="W20" s="19"/>
      <c r="X20" s="19"/>
      <c r="Y20" s="19"/>
      <c r="Z20" s="19"/>
      <c r="AA20" s="19"/>
      <c r="AB20" s="21"/>
      <c r="AC20" s="21"/>
      <c r="AD20" s="21"/>
      <c r="AE20" s="21"/>
      <c r="AF20" s="21"/>
      <c r="AG20" s="21"/>
      <c r="AH20" s="21"/>
      <c r="AI20" s="22"/>
    </row>
    <row r="21" spans="1:35" ht="26.25" customHeight="1" x14ac:dyDescent="0.2">
      <c r="A21" s="17"/>
      <c r="B21" s="18"/>
      <c r="C21" s="18"/>
      <c r="D21" s="18"/>
      <c r="E21" s="18"/>
      <c r="F21" s="18"/>
      <c r="G21" s="18"/>
      <c r="H21" s="18"/>
      <c r="I21" s="18"/>
      <c r="J21" s="18"/>
      <c r="K21" s="18"/>
      <c r="L21" s="18"/>
      <c r="M21" s="18"/>
      <c r="N21" s="18"/>
      <c r="O21" s="18"/>
      <c r="P21" s="19"/>
      <c r="Q21" s="19"/>
      <c r="R21" s="19"/>
      <c r="S21" s="19"/>
      <c r="T21" s="20"/>
      <c r="U21" s="20"/>
      <c r="V21" s="20"/>
      <c r="W21" s="19"/>
      <c r="X21" s="19"/>
      <c r="Y21" s="19"/>
      <c r="Z21" s="19"/>
      <c r="AA21" s="19"/>
      <c r="AB21" s="21"/>
      <c r="AC21" s="21"/>
      <c r="AD21" s="21"/>
      <c r="AE21" s="21"/>
      <c r="AF21" s="21"/>
      <c r="AG21" s="21"/>
      <c r="AH21" s="21"/>
      <c r="AI21" s="22"/>
    </row>
    <row r="22" spans="1:35" ht="26.25" customHeight="1" x14ac:dyDescent="0.2">
      <c r="A22" s="17"/>
      <c r="B22" s="18"/>
      <c r="C22" s="18"/>
      <c r="D22" s="18"/>
      <c r="E22" s="18"/>
      <c r="F22" s="18"/>
      <c r="G22" s="18"/>
      <c r="H22" s="18"/>
      <c r="I22" s="18"/>
      <c r="J22" s="18"/>
      <c r="K22" s="18"/>
      <c r="L22" s="18"/>
      <c r="M22" s="18"/>
      <c r="N22" s="18"/>
      <c r="O22" s="18"/>
      <c r="P22" s="19"/>
      <c r="Q22" s="19"/>
      <c r="R22" s="19"/>
      <c r="S22" s="19"/>
      <c r="T22" s="20"/>
      <c r="U22" s="20"/>
      <c r="V22" s="20"/>
      <c r="W22" s="19"/>
      <c r="X22" s="19"/>
      <c r="Y22" s="19"/>
      <c r="Z22" s="19"/>
      <c r="AA22" s="19"/>
      <c r="AB22" s="21"/>
      <c r="AC22" s="21"/>
      <c r="AD22" s="21"/>
      <c r="AE22" s="21"/>
      <c r="AF22" s="21"/>
      <c r="AG22" s="21"/>
      <c r="AH22" s="21"/>
      <c r="AI22" s="22"/>
    </row>
    <row r="23" spans="1:35" ht="26.25" customHeight="1" x14ac:dyDescent="0.2">
      <c r="A23" s="17"/>
      <c r="B23" s="18"/>
      <c r="C23" s="18"/>
      <c r="D23" s="18"/>
      <c r="E23" s="18"/>
      <c r="F23" s="18"/>
      <c r="G23" s="18"/>
      <c r="H23" s="18"/>
      <c r="I23" s="18"/>
      <c r="J23" s="18"/>
      <c r="K23" s="18"/>
      <c r="L23" s="18"/>
      <c r="M23" s="18"/>
      <c r="N23" s="18"/>
      <c r="O23" s="18"/>
      <c r="P23" s="19"/>
      <c r="Q23" s="19"/>
      <c r="R23" s="19"/>
      <c r="S23" s="19"/>
      <c r="T23" s="20"/>
      <c r="U23" s="20"/>
      <c r="V23" s="20"/>
      <c r="W23" s="19"/>
      <c r="X23" s="19"/>
      <c r="Y23" s="19"/>
      <c r="Z23" s="19"/>
      <c r="AA23" s="19"/>
      <c r="AB23" s="21"/>
      <c r="AC23" s="21"/>
      <c r="AD23" s="21"/>
      <c r="AE23" s="21"/>
      <c r="AF23" s="21"/>
      <c r="AG23" s="21"/>
      <c r="AH23" s="21"/>
      <c r="AI23" s="22"/>
    </row>
    <row r="24" spans="1:35" ht="26.25" customHeight="1" x14ac:dyDescent="0.2">
      <c r="A24" s="17"/>
      <c r="B24" s="18"/>
      <c r="C24" s="18"/>
      <c r="D24" s="18"/>
      <c r="E24" s="18"/>
      <c r="F24" s="18"/>
      <c r="G24" s="18"/>
      <c r="H24" s="18"/>
      <c r="I24" s="18"/>
      <c r="J24" s="18"/>
      <c r="K24" s="18"/>
      <c r="L24" s="18"/>
      <c r="M24" s="18"/>
      <c r="N24" s="18"/>
      <c r="O24" s="18"/>
      <c r="P24" s="19"/>
      <c r="Q24" s="19"/>
      <c r="R24" s="19"/>
      <c r="S24" s="19"/>
      <c r="T24" s="20"/>
      <c r="U24" s="20"/>
      <c r="V24" s="20"/>
      <c r="W24" s="19"/>
      <c r="X24" s="19"/>
      <c r="Y24" s="19"/>
      <c r="Z24" s="19"/>
      <c r="AA24" s="19"/>
      <c r="AB24" s="21"/>
      <c r="AC24" s="21"/>
      <c r="AD24" s="21"/>
      <c r="AE24" s="21"/>
      <c r="AF24" s="21"/>
      <c r="AG24" s="21"/>
      <c r="AH24" s="21"/>
      <c r="AI24" s="22"/>
    </row>
    <row r="25" spans="1:35" ht="26.25" customHeight="1" x14ac:dyDescent="0.2">
      <c r="A25" s="17"/>
      <c r="B25" s="18"/>
      <c r="C25" s="18"/>
      <c r="D25" s="18"/>
      <c r="E25" s="18"/>
      <c r="F25" s="18"/>
      <c r="G25" s="18"/>
      <c r="H25" s="18"/>
      <c r="I25" s="18"/>
      <c r="J25" s="18"/>
      <c r="K25" s="18"/>
      <c r="L25" s="18"/>
      <c r="M25" s="18"/>
      <c r="N25" s="18"/>
      <c r="O25" s="18"/>
      <c r="P25" s="19"/>
      <c r="Q25" s="19"/>
      <c r="R25" s="19"/>
      <c r="S25" s="19"/>
      <c r="T25" s="20"/>
      <c r="U25" s="20"/>
      <c r="V25" s="20"/>
      <c r="W25" s="19"/>
      <c r="X25" s="19"/>
      <c r="Y25" s="19"/>
      <c r="Z25" s="19"/>
      <c r="AA25" s="19"/>
      <c r="AB25" s="21"/>
      <c r="AC25" s="21"/>
      <c r="AD25" s="21"/>
      <c r="AE25" s="21"/>
      <c r="AF25" s="21"/>
      <c r="AG25" s="21"/>
      <c r="AH25" s="21"/>
      <c r="AI25" s="22"/>
    </row>
    <row r="26" spans="1:35" ht="26.25" customHeight="1" x14ac:dyDescent="0.2">
      <c r="A26" s="17"/>
      <c r="B26" s="18"/>
      <c r="C26" s="18"/>
      <c r="D26" s="18"/>
      <c r="E26" s="18"/>
      <c r="F26" s="18"/>
      <c r="G26" s="18"/>
      <c r="H26" s="18"/>
      <c r="I26" s="18"/>
      <c r="J26" s="18"/>
      <c r="K26" s="18"/>
      <c r="L26" s="18"/>
      <c r="M26" s="18"/>
      <c r="N26" s="18"/>
      <c r="O26" s="18"/>
      <c r="P26" s="19"/>
      <c r="Q26" s="19"/>
      <c r="R26" s="19"/>
      <c r="S26" s="19"/>
      <c r="T26" s="20"/>
      <c r="U26" s="20"/>
      <c r="V26" s="20"/>
      <c r="W26" s="19"/>
      <c r="X26" s="19"/>
      <c r="Y26" s="19"/>
      <c r="Z26" s="19"/>
      <c r="AA26" s="19"/>
      <c r="AB26" s="21"/>
      <c r="AC26" s="21"/>
      <c r="AD26" s="21"/>
      <c r="AE26" s="21"/>
      <c r="AF26" s="21"/>
      <c r="AG26" s="21"/>
      <c r="AH26" s="21"/>
      <c r="AI26" s="22"/>
    </row>
    <row r="27" spans="1:35" ht="26.25" customHeight="1" x14ac:dyDescent="0.2">
      <c r="A27" s="17"/>
      <c r="B27" s="18"/>
      <c r="C27" s="18"/>
      <c r="D27" s="18"/>
      <c r="E27" s="18"/>
      <c r="F27" s="18"/>
      <c r="G27" s="18"/>
      <c r="H27" s="18"/>
      <c r="I27" s="18"/>
      <c r="J27" s="18"/>
      <c r="K27" s="18"/>
      <c r="L27" s="18"/>
      <c r="M27" s="18"/>
      <c r="N27" s="18"/>
      <c r="O27" s="18"/>
      <c r="P27" s="19"/>
      <c r="Q27" s="19"/>
      <c r="R27" s="19"/>
      <c r="S27" s="19"/>
      <c r="T27" s="20"/>
      <c r="U27" s="20"/>
      <c r="V27" s="20"/>
      <c r="W27" s="19"/>
      <c r="X27" s="19"/>
      <c r="Y27" s="19"/>
      <c r="Z27" s="19"/>
      <c r="AA27" s="19"/>
      <c r="AB27" s="21"/>
      <c r="AC27" s="21"/>
      <c r="AD27" s="21"/>
      <c r="AE27" s="21"/>
      <c r="AF27" s="21"/>
      <c r="AG27" s="21"/>
      <c r="AH27" s="21"/>
      <c r="AI27" s="22"/>
    </row>
    <row r="28" spans="1:35" ht="26.25" customHeight="1" x14ac:dyDescent="0.2">
      <c r="A28" s="17"/>
      <c r="B28" s="18"/>
      <c r="C28" s="18"/>
      <c r="D28" s="18"/>
      <c r="E28" s="18"/>
      <c r="F28" s="18"/>
      <c r="G28" s="18"/>
      <c r="H28" s="18"/>
      <c r="I28" s="18"/>
      <c r="J28" s="18"/>
      <c r="K28" s="18"/>
      <c r="L28" s="18"/>
      <c r="M28" s="18"/>
      <c r="N28" s="18"/>
      <c r="O28" s="18"/>
      <c r="P28" s="19"/>
      <c r="Q28" s="19"/>
      <c r="R28" s="19"/>
      <c r="S28" s="19"/>
      <c r="T28" s="20"/>
      <c r="U28" s="20"/>
      <c r="V28" s="20"/>
      <c r="W28" s="87"/>
      <c r="X28" s="19"/>
      <c r="Y28" s="19"/>
      <c r="Z28" s="19"/>
      <c r="AA28" s="19"/>
      <c r="AB28" s="21"/>
      <c r="AC28" s="21"/>
      <c r="AD28" s="21"/>
      <c r="AE28" s="21"/>
      <c r="AF28" s="21"/>
      <c r="AG28" s="21"/>
      <c r="AH28" s="21"/>
      <c r="AI28" s="22"/>
    </row>
    <row r="29" spans="1:35" ht="26.25" customHeight="1" x14ac:dyDescent="0.2">
      <c r="A29" s="17"/>
      <c r="B29" s="18"/>
      <c r="C29" s="18"/>
      <c r="D29" s="18"/>
      <c r="E29" s="18"/>
      <c r="F29" s="18"/>
      <c r="G29" s="18"/>
      <c r="H29" s="18"/>
      <c r="I29" s="18"/>
      <c r="J29" s="18"/>
      <c r="K29" s="18"/>
      <c r="L29" s="18"/>
      <c r="M29" s="18"/>
      <c r="N29" s="18"/>
      <c r="O29" s="18"/>
      <c r="P29" s="19"/>
      <c r="Q29" s="19"/>
      <c r="R29" s="19"/>
      <c r="S29" s="19"/>
      <c r="T29" s="19"/>
      <c r="U29" s="19"/>
      <c r="V29" s="19"/>
      <c r="W29" s="19"/>
      <c r="X29" s="19"/>
      <c r="Y29" s="19"/>
      <c r="Z29" s="19"/>
      <c r="AA29" s="19"/>
      <c r="AB29" s="21"/>
      <c r="AC29" s="21"/>
      <c r="AD29" s="21"/>
      <c r="AE29" s="21"/>
      <c r="AF29" s="21"/>
      <c r="AG29" s="21"/>
      <c r="AH29" s="21"/>
      <c r="AI29" s="22"/>
    </row>
    <row r="30" spans="1:35" ht="26.25" customHeight="1" x14ac:dyDescent="0.2">
      <c r="A30" s="49"/>
      <c r="B30" s="50"/>
      <c r="C30" s="50"/>
      <c r="D30" s="50"/>
      <c r="E30" s="50"/>
      <c r="F30" s="50"/>
      <c r="G30" s="50"/>
      <c r="H30" s="50"/>
      <c r="I30" s="50"/>
      <c r="J30" s="50"/>
      <c r="K30" s="50"/>
      <c r="L30" s="50"/>
      <c r="M30" s="50"/>
      <c r="N30" s="50"/>
      <c r="O30" s="50"/>
      <c r="P30" s="51"/>
      <c r="Q30" s="51"/>
      <c r="R30" s="51"/>
      <c r="S30" s="51"/>
      <c r="T30" s="51"/>
      <c r="U30" s="51"/>
      <c r="V30" s="51"/>
      <c r="W30" s="52"/>
      <c r="X30" s="52"/>
      <c r="Y30" s="52"/>
      <c r="Z30" s="52"/>
      <c r="AA30" s="52"/>
      <c r="AB30" s="53"/>
      <c r="AC30" s="53"/>
      <c r="AD30" s="53"/>
      <c r="AE30" s="53"/>
      <c r="AF30" s="53"/>
      <c r="AG30" s="53"/>
      <c r="AH30" s="53"/>
      <c r="AI30" s="54"/>
    </row>
    <row r="31" spans="1:35" ht="21" customHeight="1" x14ac:dyDescent="0.2">
      <c r="P31" s="32" t="s">
        <v>17</v>
      </c>
      <c r="Q31" s="32"/>
      <c r="R31" s="32"/>
      <c r="S31" s="32"/>
      <c r="T31" s="32"/>
      <c r="U31" s="32"/>
      <c r="V31" s="32"/>
      <c r="W31" s="32"/>
      <c r="X31" s="32"/>
      <c r="Y31" s="32"/>
      <c r="Z31" s="32"/>
      <c r="AA31" s="33"/>
      <c r="AB31" s="34">
        <f>SUM(AB20:AI30)</f>
        <v>0</v>
      </c>
      <c r="AC31" s="35"/>
      <c r="AD31" s="35"/>
      <c r="AE31" s="35"/>
      <c r="AF31" s="35"/>
      <c r="AG31" s="35"/>
      <c r="AH31" s="35"/>
      <c r="AI31" s="36"/>
    </row>
    <row r="32" spans="1:35" ht="21" customHeight="1" x14ac:dyDescent="0.2">
      <c r="P32" s="37" t="s">
        <v>18</v>
      </c>
      <c r="Q32" s="37"/>
      <c r="R32" s="37"/>
      <c r="S32" s="37"/>
      <c r="T32" s="37"/>
      <c r="U32" s="37"/>
      <c r="V32" s="37"/>
      <c r="W32" s="37"/>
      <c r="X32" s="37"/>
      <c r="Y32" s="37"/>
      <c r="Z32" s="37"/>
      <c r="AA32" s="38"/>
      <c r="AB32" s="39">
        <f>AB31*10%</f>
        <v>0</v>
      </c>
      <c r="AC32" s="40"/>
      <c r="AD32" s="40"/>
      <c r="AE32" s="40"/>
      <c r="AF32" s="40"/>
      <c r="AG32" s="40"/>
      <c r="AH32" s="40"/>
      <c r="AI32" s="41"/>
    </row>
    <row r="33" spans="1:35" ht="21" customHeight="1" x14ac:dyDescent="0.2">
      <c r="P33" s="42" t="s">
        <v>19</v>
      </c>
      <c r="Q33" s="42"/>
      <c r="R33" s="42"/>
      <c r="S33" s="42"/>
      <c r="T33" s="42"/>
      <c r="U33" s="42"/>
      <c r="V33" s="42"/>
      <c r="W33" s="42"/>
      <c r="X33" s="42"/>
      <c r="Y33" s="42"/>
      <c r="Z33" s="42"/>
      <c r="AA33" s="43"/>
      <c r="AB33" s="44">
        <f>AB31+AB32</f>
        <v>0</v>
      </c>
      <c r="AC33" s="45"/>
      <c r="AD33" s="45"/>
      <c r="AE33" s="45"/>
      <c r="AF33" s="45"/>
      <c r="AG33" s="45"/>
      <c r="AH33" s="45"/>
      <c r="AI33" s="46"/>
    </row>
    <row r="35" spans="1:35" x14ac:dyDescent="0.2">
      <c r="A35" s="23" t="s">
        <v>20</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5"/>
    </row>
    <row r="36" spans="1:35" ht="13.5" customHeight="1" x14ac:dyDescent="0.2">
      <c r="A36" s="84"/>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6"/>
    </row>
    <row r="37" spans="1:35" ht="13.5" customHeight="1" x14ac:dyDescent="0.2">
      <c r="A37" s="29"/>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1"/>
    </row>
    <row r="38" spans="1:35" ht="13.5" customHeight="1" x14ac:dyDescent="0.2">
      <c r="A38" s="29"/>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1"/>
    </row>
    <row r="39" spans="1:35" ht="13.5" customHeight="1" x14ac:dyDescent="0.2">
      <c r="A39" s="29"/>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1"/>
    </row>
    <row r="40" spans="1:35" ht="13.5" customHeight="1" x14ac:dyDescent="0.2">
      <c r="A40" s="29"/>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1"/>
    </row>
    <row r="41" spans="1:35" x14ac:dyDescent="0.2">
      <c r="A41" s="14" t="s">
        <v>24</v>
      </c>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6"/>
    </row>
  </sheetData>
  <mergeCells count="99">
    <mergeCell ref="A23:O23"/>
    <mergeCell ref="P23:S23"/>
    <mergeCell ref="T23:V23"/>
    <mergeCell ref="W23:AA23"/>
    <mergeCell ref="AB23:AI23"/>
    <mergeCell ref="A24:O24"/>
    <mergeCell ref="P24:S24"/>
    <mergeCell ref="T24:V24"/>
    <mergeCell ref="W24:AA24"/>
    <mergeCell ref="AB24:AI24"/>
    <mergeCell ref="W18:AA18"/>
    <mergeCell ref="A22:O22"/>
    <mergeCell ref="P22:S22"/>
    <mergeCell ref="T22:V22"/>
    <mergeCell ref="W22:AA22"/>
    <mergeCell ref="E13:Q15"/>
    <mergeCell ref="W13:Z15"/>
    <mergeCell ref="AA13:AD15"/>
    <mergeCell ref="AB26:AI26"/>
    <mergeCell ref="A25:O25"/>
    <mergeCell ref="P25:S25"/>
    <mergeCell ref="T25:V25"/>
    <mergeCell ref="W25:AA25"/>
    <mergeCell ref="AB25:AI25"/>
    <mergeCell ref="A26:O26"/>
    <mergeCell ref="P26:S26"/>
    <mergeCell ref="T26:V26"/>
    <mergeCell ref="W26:AA26"/>
    <mergeCell ref="A18:O18"/>
    <mergeCell ref="P18:S18"/>
    <mergeCell ref="T18:V18"/>
    <mergeCell ref="X9:AI9"/>
    <mergeCell ref="A10:D10"/>
    <mergeCell ref="E10:Q10"/>
    <mergeCell ref="AA12:AD12"/>
    <mergeCell ref="AE12:AH12"/>
    <mergeCell ref="E12:Q12"/>
    <mergeCell ref="W12:Z12"/>
    <mergeCell ref="A1:AI2"/>
    <mergeCell ref="A4:N5"/>
    <mergeCell ref="O4:Q5"/>
    <mergeCell ref="Z4:AI4"/>
    <mergeCell ref="A7:G8"/>
    <mergeCell ref="H7:Q8"/>
    <mergeCell ref="AE13:AH15"/>
    <mergeCell ref="A11:D11"/>
    <mergeCell ref="E11:Q11"/>
    <mergeCell ref="A12:D12"/>
    <mergeCell ref="A20:O20"/>
    <mergeCell ref="P20:S20"/>
    <mergeCell ref="T20:V20"/>
    <mergeCell ref="W20:AA20"/>
    <mergeCell ref="AB20:AI20"/>
    <mergeCell ref="A19:O19"/>
    <mergeCell ref="P19:S19"/>
    <mergeCell ref="T19:V19"/>
    <mergeCell ref="W19:AA19"/>
    <mergeCell ref="AB19:AI19"/>
    <mergeCell ref="AB18:AI18"/>
    <mergeCell ref="A14:D14"/>
    <mergeCell ref="AB22:AI22"/>
    <mergeCell ref="A21:O21"/>
    <mergeCell ref="P21:S21"/>
    <mergeCell ref="T21:V21"/>
    <mergeCell ref="W21:AA21"/>
    <mergeCell ref="AB21:AI21"/>
    <mergeCell ref="A28:O28"/>
    <mergeCell ref="P28:S28"/>
    <mergeCell ref="T28:V28"/>
    <mergeCell ref="W28:AA28"/>
    <mergeCell ref="AB28:AI28"/>
    <mergeCell ref="A27:O27"/>
    <mergeCell ref="P27:S27"/>
    <mergeCell ref="T27:V27"/>
    <mergeCell ref="W27:AA27"/>
    <mergeCell ref="AB27:AI27"/>
    <mergeCell ref="P29:S29"/>
    <mergeCell ref="T29:V29"/>
    <mergeCell ref="W29:AA29"/>
    <mergeCell ref="AB29:AI29"/>
    <mergeCell ref="A29:O29"/>
    <mergeCell ref="A41:AI41"/>
    <mergeCell ref="A35:AI35"/>
    <mergeCell ref="A36:AI36"/>
    <mergeCell ref="A37:AI37"/>
    <mergeCell ref="A38:AI38"/>
    <mergeCell ref="A39:AI39"/>
    <mergeCell ref="A40:AI40"/>
    <mergeCell ref="W30:AA30"/>
    <mergeCell ref="AB30:AI30"/>
    <mergeCell ref="A30:O30"/>
    <mergeCell ref="P33:AA33"/>
    <mergeCell ref="AB33:AI33"/>
    <mergeCell ref="P31:AA31"/>
    <mergeCell ref="AB31:AI31"/>
    <mergeCell ref="P32:AA32"/>
    <mergeCell ref="AB32:AI32"/>
    <mergeCell ref="P30:S30"/>
    <mergeCell ref="T30:V30"/>
  </mergeCells>
  <phoneticPr fontId="16"/>
  <pageMargins left="0.82677165354330717" right="0.59055118110236227" top="0.6"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102D1-2D18-4C02-8090-BF6D9B4871B3}">
  <dimension ref="A1:AN39"/>
  <sheetViews>
    <sheetView workbookViewId="0">
      <selection activeCell="Z5" sqref="Z5"/>
    </sheetView>
  </sheetViews>
  <sheetFormatPr defaultRowHeight="13" x14ac:dyDescent="0.2"/>
  <cols>
    <col min="1" max="35" width="2.81640625" customWidth="1"/>
  </cols>
  <sheetData>
    <row r="1" spans="1:40" x14ac:dyDescent="0.2">
      <c r="A1" s="96" t="s">
        <v>0</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12"/>
      <c r="AK1" s="12"/>
      <c r="AL1" s="12"/>
      <c r="AM1" s="12"/>
      <c r="AN1" s="12"/>
    </row>
    <row r="2" spans="1:40" x14ac:dyDescent="0.2">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12"/>
      <c r="AK2" s="12"/>
      <c r="AL2" s="12"/>
      <c r="AM2" s="12"/>
      <c r="AN2" s="12"/>
    </row>
    <row r="3" spans="1:40"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2"/>
      <c r="AK3" s="12"/>
      <c r="AL3" s="12"/>
      <c r="AM3" s="12"/>
      <c r="AN3" s="12"/>
    </row>
    <row r="4" spans="1:40" ht="16.5" x14ac:dyDescent="0.2">
      <c r="A4" s="97" t="s">
        <v>36</v>
      </c>
      <c r="B4" s="98"/>
      <c r="C4" s="98"/>
      <c r="D4" s="98"/>
      <c r="E4" s="98"/>
      <c r="F4" s="98"/>
      <c r="G4" s="98"/>
      <c r="H4" s="98"/>
      <c r="I4" s="98"/>
      <c r="J4" s="98"/>
      <c r="K4" s="98"/>
      <c r="L4" s="98"/>
      <c r="M4" s="98"/>
      <c r="N4" s="98"/>
      <c r="O4" s="76" t="s">
        <v>1</v>
      </c>
      <c r="P4" s="76"/>
      <c r="Q4" s="76"/>
      <c r="R4" s="1"/>
      <c r="S4" s="1"/>
      <c r="T4" s="1"/>
      <c r="U4" s="1"/>
      <c r="V4" s="1"/>
      <c r="W4" s="1"/>
      <c r="X4" s="1"/>
      <c r="Y4" s="1"/>
      <c r="Z4" s="100">
        <v>45307</v>
      </c>
      <c r="AA4" s="100"/>
      <c r="AB4" s="100"/>
      <c r="AC4" s="100"/>
      <c r="AD4" s="100"/>
      <c r="AE4" s="100"/>
      <c r="AF4" s="100"/>
      <c r="AG4" s="100"/>
      <c r="AH4" s="100"/>
      <c r="AI4" s="100"/>
      <c r="AJ4" s="12"/>
      <c r="AK4" s="12"/>
      <c r="AL4" s="12"/>
      <c r="AM4" s="12"/>
      <c r="AN4" s="12"/>
    </row>
    <row r="5" spans="1:40" ht="13.5" thickBot="1" x14ac:dyDescent="0.25">
      <c r="A5" s="99"/>
      <c r="B5" s="99"/>
      <c r="C5" s="99"/>
      <c r="D5" s="99"/>
      <c r="E5" s="99"/>
      <c r="F5" s="99"/>
      <c r="G5" s="99"/>
      <c r="H5" s="99"/>
      <c r="I5" s="99"/>
      <c r="J5" s="99"/>
      <c r="K5" s="99"/>
      <c r="L5" s="99"/>
      <c r="M5" s="99"/>
      <c r="N5" s="99"/>
      <c r="O5" s="77"/>
      <c r="P5" s="77"/>
      <c r="Q5" s="77"/>
      <c r="R5" s="1"/>
      <c r="S5" s="1"/>
      <c r="T5" s="1"/>
      <c r="U5" s="1"/>
      <c r="V5" s="1"/>
      <c r="W5" s="1"/>
      <c r="X5" s="1"/>
      <c r="Y5" s="1"/>
      <c r="Z5" s="12"/>
      <c r="AA5" s="12"/>
      <c r="AB5" s="12"/>
      <c r="AC5" s="12"/>
      <c r="AD5" s="12"/>
      <c r="AE5" s="12"/>
      <c r="AF5" s="12"/>
      <c r="AG5" s="12"/>
      <c r="AH5" s="12"/>
      <c r="AI5" s="12"/>
      <c r="AJ5" s="12"/>
      <c r="AK5" s="12"/>
      <c r="AL5" s="12"/>
      <c r="AM5" s="12"/>
      <c r="AN5" s="12"/>
    </row>
    <row r="6" spans="1:40" ht="16.5" x14ac:dyDescent="0.2">
      <c r="A6" s="2"/>
      <c r="B6" s="2"/>
      <c r="C6" s="2"/>
      <c r="D6" s="2"/>
      <c r="E6" s="2"/>
      <c r="F6" s="2"/>
      <c r="G6" s="2"/>
      <c r="H6" s="2"/>
      <c r="I6" s="2"/>
      <c r="J6" s="2"/>
      <c r="K6" s="2"/>
      <c r="L6" s="2"/>
      <c r="M6" s="2"/>
      <c r="N6" s="2"/>
      <c r="O6" s="2"/>
      <c r="P6" s="2"/>
      <c r="Q6" s="2"/>
      <c r="R6" s="1"/>
      <c r="S6" s="1"/>
      <c r="T6" s="1"/>
      <c r="U6" s="1"/>
      <c r="V6" s="1"/>
      <c r="W6" s="1"/>
      <c r="X6" s="1"/>
      <c r="Y6" s="1"/>
      <c r="Z6" s="12"/>
      <c r="AA6" s="12"/>
      <c r="AB6" s="12"/>
      <c r="AC6" s="12"/>
      <c r="AD6" s="12"/>
      <c r="AE6" s="12"/>
      <c r="AF6" s="12"/>
      <c r="AG6" s="12"/>
      <c r="AH6" s="12"/>
      <c r="AI6" s="12"/>
      <c r="AJ6" s="12"/>
      <c r="AK6" s="12"/>
      <c r="AL6" s="12"/>
      <c r="AM6" s="12"/>
      <c r="AN6" s="12"/>
    </row>
    <row r="7" spans="1:40" x14ac:dyDescent="0.2">
      <c r="A7" s="79" t="s">
        <v>21</v>
      </c>
      <c r="B7" s="79"/>
      <c r="C7" s="79"/>
      <c r="D7" s="79"/>
      <c r="E7" s="79"/>
      <c r="F7" s="79"/>
      <c r="G7" s="79"/>
      <c r="H7" s="81">
        <f>AB31</f>
        <v>46310</v>
      </c>
      <c r="I7" s="81"/>
      <c r="J7" s="81"/>
      <c r="K7" s="81"/>
      <c r="L7" s="81"/>
      <c r="M7" s="81"/>
      <c r="N7" s="81"/>
      <c r="O7" s="81"/>
      <c r="P7" s="81"/>
      <c r="Q7" s="81"/>
      <c r="R7" s="1"/>
      <c r="S7" s="1"/>
      <c r="T7" s="1"/>
      <c r="U7" s="1"/>
      <c r="V7" s="1"/>
      <c r="W7" s="1"/>
      <c r="X7" s="1"/>
      <c r="Y7" s="1"/>
      <c r="Z7" s="1"/>
      <c r="AA7" s="1"/>
      <c r="AB7" s="1"/>
      <c r="AC7" s="1"/>
      <c r="AD7" s="1"/>
      <c r="AE7" s="1"/>
      <c r="AF7" s="1"/>
      <c r="AG7" s="1"/>
      <c r="AH7" s="1"/>
      <c r="AI7" s="1"/>
      <c r="AJ7" s="12"/>
      <c r="AK7" s="12"/>
      <c r="AL7" s="12"/>
      <c r="AM7" s="12"/>
      <c r="AN7" s="12"/>
    </row>
    <row r="8" spans="1:40" ht="13.5" thickBot="1" x14ac:dyDescent="0.25">
      <c r="A8" s="80"/>
      <c r="B8" s="80"/>
      <c r="C8" s="80"/>
      <c r="D8" s="80"/>
      <c r="E8" s="80"/>
      <c r="F8" s="80"/>
      <c r="G8" s="80"/>
      <c r="H8" s="101"/>
      <c r="I8" s="101"/>
      <c r="J8" s="101"/>
      <c r="K8" s="101"/>
      <c r="L8" s="101"/>
      <c r="M8" s="101"/>
      <c r="N8" s="101"/>
      <c r="O8" s="101"/>
      <c r="P8" s="101"/>
      <c r="Q8" s="101"/>
      <c r="R8" s="1" t="s">
        <v>37</v>
      </c>
      <c r="S8" s="1"/>
      <c r="T8" s="1"/>
      <c r="U8" s="1"/>
      <c r="V8" s="1"/>
      <c r="W8" s="1"/>
      <c r="X8" s="1"/>
      <c r="Y8" s="1"/>
      <c r="Z8" s="1"/>
      <c r="AA8" s="1"/>
      <c r="AB8" s="1"/>
      <c r="AC8" s="1"/>
      <c r="AD8" s="1"/>
      <c r="AE8" s="1"/>
      <c r="AF8" s="1"/>
      <c r="AG8" s="1"/>
      <c r="AH8" s="1"/>
      <c r="AI8" s="1"/>
      <c r="AJ8" s="12"/>
      <c r="AK8" s="12"/>
      <c r="AL8" s="12"/>
      <c r="AM8" s="12"/>
      <c r="AN8" s="12"/>
    </row>
    <row r="9" spans="1:40" x14ac:dyDescent="0.2">
      <c r="A9" s="3"/>
      <c r="B9" s="3"/>
      <c r="C9" s="3"/>
      <c r="D9" s="3"/>
      <c r="E9" s="3"/>
      <c r="F9" s="3"/>
      <c r="G9" s="3"/>
      <c r="H9" s="3"/>
      <c r="I9" s="3"/>
      <c r="J9" s="3"/>
      <c r="K9" s="3"/>
      <c r="L9" s="3"/>
      <c r="M9" s="3"/>
      <c r="N9" s="3"/>
      <c r="O9" s="3"/>
      <c r="P9" s="3"/>
      <c r="Q9" s="3"/>
      <c r="R9" s="1"/>
      <c r="S9" s="1"/>
      <c r="T9" s="1"/>
      <c r="U9" s="1"/>
      <c r="V9" s="1"/>
      <c r="W9" s="1"/>
      <c r="X9" s="65"/>
      <c r="Y9" s="65"/>
      <c r="Z9" s="65"/>
      <c r="AA9" s="65"/>
      <c r="AB9" s="65"/>
      <c r="AC9" s="65"/>
      <c r="AD9" s="65"/>
      <c r="AE9" s="65"/>
      <c r="AF9" s="65"/>
      <c r="AG9" s="65"/>
      <c r="AH9" s="65"/>
      <c r="AI9" s="65"/>
      <c r="AJ9" s="12"/>
      <c r="AK9" s="12"/>
      <c r="AL9" s="12"/>
      <c r="AM9" s="12"/>
      <c r="AN9" s="12"/>
    </row>
    <row r="10" spans="1:40" ht="14" x14ac:dyDescent="0.2">
      <c r="A10" s="66" t="s">
        <v>3</v>
      </c>
      <c r="B10" s="66"/>
      <c r="C10" s="66"/>
      <c r="D10" s="66"/>
      <c r="E10" s="106" t="s">
        <v>38</v>
      </c>
      <c r="F10" s="106"/>
      <c r="G10" s="106"/>
      <c r="H10" s="106"/>
      <c r="I10" s="106"/>
      <c r="J10" s="106"/>
      <c r="K10" s="106"/>
      <c r="L10" s="106"/>
      <c r="M10" s="106"/>
      <c r="N10" s="106"/>
      <c r="O10" s="106"/>
      <c r="P10" s="106"/>
      <c r="Q10" s="106"/>
      <c r="R10" s="1"/>
      <c r="S10" s="1"/>
      <c r="T10" s="1"/>
      <c r="U10" s="1"/>
      <c r="V10" s="1"/>
      <c r="W10" s="4"/>
      <c r="X10" s="4"/>
      <c r="Y10" s="4"/>
      <c r="Z10" s="4"/>
      <c r="AA10" s="4"/>
      <c r="AB10" s="4"/>
      <c r="AC10" s="4"/>
      <c r="AD10" s="4"/>
      <c r="AE10" s="4"/>
      <c r="AF10" s="4"/>
      <c r="AG10" s="4"/>
      <c r="AH10" s="4"/>
      <c r="AI10" s="4"/>
      <c r="AJ10" s="12"/>
      <c r="AK10" s="12"/>
      <c r="AL10" s="12"/>
      <c r="AM10" s="12"/>
      <c r="AN10" s="12"/>
    </row>
    <row r="11" spans="1:40" x14ac:dyDescent="0.2">
      <c r="A11" s="90" t="s">
        <v>4</v>
      </c>
      <c r="B11" s="90"/>
      <c r="C11" s="90"/>
      <c r="D11" s="90"/>
      <c r="E11" s="102" t="s">
        <v>39</v>
      </c>
      <c r="F11" s="102"/>
      <c r="G11" s="102"/>
      <c r="H11" s="102"/>
      <c r="I11" s="102"/>
      <c r="J11" s="102"/>
      <c r="K11" s="102"/>
      <c r="L11" s="102"/>
      <c r="M11" s="102"/>
      <c r="N11" s="102"/>
      <c r="O11" s="102"/>
      <c r="P11" s="102"/>
      <c r="Q11" s="102"/>
      <c r="R11" s="1"/>
      <c r="S11" s="1"/>
      <c r="T11" s="1"/>
      <c r="U11" s="1"/>
      <c r="V11" s="1"/>
      <c r="W11" s="5"/>
      <c r="X11" s="5"/>
      <c r="Y11" s="5"/>
      <c r="Z11" s="6"/>
      <c r="AA11" s="6"/>
      <c r="AB11" s="6"/>
      <c r="AC11" s="6"/>
      <c r="AD11" s="6"/>
      <c r="AE11" s="6"/>
      <c r="AF11" s="6"/>
      <c r="AG11" s="6"/>
      <c r="AH11" s="6"/>
      <c r="AI11" s="6"/>
      <c r="AJ11" s="12"/>
      <c r="AK11" s="12"/>
      <c r="AL11" s="12"/>
      <c r="AM11" s="12"/>
      <c r="AN11" s="12"/>
    </row>
    <row r="12" spans="1:40" x14ac:dyDescent="0.2">
      <c r="A12" s="90" t="s">
        <v>6</v>
      </c>
      <c r="B12" s="90"/>
      <c r="C12" s="90"/>
      <c r="D12" s="90"/>
      <c r="E12" s="102" t="s">
        <v>7</v>
      </c>
      <c r="F12" s="102"/>
      <c r="G12" s="102"/>
      <c r="H12" s="102"/>
      <c r="I12" s="102"/>
      <c r="J12" s="102"/>
      <c r="K12" s="102"/>
      <c r="L12" s="102"/>
      <c r="M12" s="102"/>
      <c r="N12" s="102"/>
      <c r="O12" s="102"/>
      <c r="P12" s="102"/>
      <c r="Q12" s="102"/>
      <c r="R12" s="1"/>
      <c r="S12" s="1"/>
      <c r="T12" s="1"/>
      <c r="U12" s="1"/>
      <c r="V12" s="1"/>
      <c r="W12" s="103" t="s">
        <v>8</v>
      </c>
      <c r="X12" s="104"/>
      <c r="Y12" s="104"/>
      <c r="Z12" s="104"/>
      <c r="AA12" s="104" t="s">
        <v>8</v>
      </c>
      <c r="AB12" s="104"/>
      <c r="AC12" s="104"/>
      <c r="AD12" s="104"/>
      <c r="AE12" s="104" t="s">
        <v>9</v>
      </c>
      <c r="AF12" s="104"/>
      <c r="AG12" s="104"/>
      <c r="AH12" s="105"/>
      <c r="AI12" s="12"/>
      <c r="AJ12" s="12"/>
      <c r="AK12" s="12"/>
      <c r="AL12" s="12"/>
      <c r="AM12" s="12"/>
      <c r="AN12" s="12"/>
    </row>
    <row r="13" spans="1:40" x14ac:dyDescent="0.2">
      <c r="A13" s="13"/>
      <c r="B13" s="13"/>
      <c r="C13" s="13"/>
      <c r="D13" s="13"/>
      <c r="E13" s="112" t="s">
        <v>40</v>
      </c>
      <c r="F13" s="112"/>
      <c r="G13" s="112"/>
      <c r="H13" s="112"/>
      <c r="I13" s="112"/>
      <c r="J13" s="112"/>
      <c r="K13" s="112"/>
      <c r="L13" s="112"/>
      <c r="M13" s="112"/>
      <c r="N13" s="112"/>
      <c r="O13" s="112"/>
      <c r="P13" s="112"/>
      <c r="Q13" s="112"/>
      <c r="R13" s="1"/>
      <c r="S13" s="1"/>
      <c r="T13" s="1"/>
      <c r="U13" s="1"/>
      <c r="V13" s="1"/>
      <c r="W13" s="113"/>
      <c r="X13" s="114"/>
      <c r="Y13" s="114"/>
      <c r="Z13" s="114"/>
      <c r="AA13" s="114"/>
      <c r="AB13" s="114"/>
      <c r="AC13" s="114"/>
      <c r="AD13" s="114"/>
      <c r="AE13" s="114"/>
      <c r="AF13" s="114"/>
      <c r="AG13" s="114"/>
      <c r="AH13" s="117"/>
      <c r="AI13" s="12"/>
      <c r="AJ13" s="12"/>
      <c r="AK13" s="12"/>
      <c r="AL13" s="12"/>
      <c r="AM13" s="12"/>
      <c r="AN13" s="12"/>
    </row>
    <row r="14" spans="1:40" x14ac:dyDescent="0.2">
      <c r="A14" s="66" t="s">
        <v>11</v>
      </c>
      <c r="B14" s="66"/>
      <c r="C14" s="66"/>
      <c r="D14" s="66"/>
      <c r="E14" s="55"/>
      <c r="F14" s="55"/>
      <c r="G14" s="55"/>
      <c r="H14" s="55"/>
      <c r="I14" s="55"/>
      <c r="J14" s="55"/>
      <c r="K14" s="55"/>
      <c r="L14" s="55"/>
      <c r="M14" s="55"/>
      <c r="N14" s="55"/>
      <c r="O14" s="55"/>
      <c r="P14" s="55"/>
      <c r="Q14" s="55"/>
      <c r="R14" s="12"/>
      <c r="S14" s="12"/>
      <c r="T14" s="12"/>
      <c r="U14" s="12"/>
      <c r="V14" s="12"/>
      <c r="W14" s="113"/>
      <c r="X14" s="114"/>
      <c r="Y14" s="114"/>
      <c r="Z14" s="114"/>
      <c r="AA14" s="114"/>
      <c r="AB14" s="114"/>
      <c r="AC14" s="114"/>
      <c r="AD14" s="114"/>
      <c r="AE14" s="114"/>
      <c r="AF14" s="114"/>
      <c r="AG14" s="114"/>
      <c r="AH14" s="117"/>
      <c r="AI14" s="12"/>
      <c r="AJ14" s="12"/>
      <c r="AK14" s="12"/>
      <c r="AL14" s="12"/>
      <c r="AM14" s="12"/>
      <c r="AN14" s="12"/>
    </row>
    <row r="15" spans="1:40" x14ac:dyDescent="0.2">
      <c r="A15" s="12"/>
      <c r="B15" s="12"/>
      <c r="C15" s="12"/>
      <c r="D15" s="12"/>
      <c r="E15" s="56"/>
      <c r="F15" s="56"/>
      <c r="G15" s="56"/>
      <c r="H15" s="56"/>
      <c r="I15" s="56"/>
      <c r="J15" s="56"/>
      <c r="K15" s="56"/>
      <c r="L15" s="56"/>
      <c r="M15" s="56"/>
      <c r="N15" s="56"/>
      <c r="O15" s="56"/>
      <c r="P15" s="56"/>
      <c r="Q15" s="56"/>
      <c r="R15" s="12"/>
      <c r="S15" s="12"/>
      <c r="T15" s="12"/>
      <c r="U15" s="12"/>
      <c r="V15" s="12"/>
      <c r="W15" s="115"/>
      <c r="X15" s="116"/>
      <c r="Y15" s="116"/>
      <c r="Z15" s="116"/>
      <c r="AA15" s="116"/>
      <c r="AB15" s="116"/>
      <c r="AC15" s="116"/>
      <c r="AD15" s="116"/>
      <c r="AE15" s="116"/>
      <c r="AF15" s="116"/>
      <c r="AG15" s="116"/>
      <c r="AH15" s="118"/>
      <c r="AI15" s="12"/>
      <c r="AJ15" s="12"/>
      <c r="AK15" s="12"/>
      <c r="AL15" s="12"/>
      <c r="AM15" s="12"/>
      <c r="AN15" s="12"/>
    </row>
    <row r="16" spans="1:40" x14ac:dyDescent="0.2">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row>
    <row r="17" spans="1:40"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c r="AJ17" s="12"/>
      <c r="AK17" s="12"/>
      <c r="AL17" s="12"/>
      <c r="AM17" s="12"/>
      <c r="AN17" s="12"/>
    </row>
    <row r="18" spans="1:40" ht="14" x14ac:dyDescent="0.2">
      <c r="A18" s="107" t="s">
        <v>12</v>
      </c>
      <c r="B18" s="108"/>
      <c r="C18" s="108"/>
      <c r="D18" s="108"/>
      <c r="E18" s="108"/>
      <c r="F18" s="108"/>
      <c r="G18" s="108"/>
      <c r="H18" s="108"/>
      <c r="I18" s="108"/>
      <c r="J18" s="108"/>
      <c r="K18" s="108"/>
      <c r="L18" s="108"/>
      <c r="M18" s="108"/>
      <c r="N18" s="108"/>
      <c r="O18" s="109"/>
      <c r="P18" s="110" t="s">
        <v>13</v>
      </c>
      <c r="Q18" s="108"/>
      <c r="R18" s="108"/>
      <c r="S18" s="109"/>
      <c r="T18" s="110" t="s">
        <v>14</v>
      </c>
      <c r="U18" s="108"/>
      <c r="V18" s="109"/>
      <c r="W18" s="110" t="s">
        <v>15</v>
      </c>
      <c r="X18" s="108"/>
      <c r="Y18" s="108"/>
      <c r="Z18" s="108"/>
      <c r="AA18" s="109"/>
      <c r="AB18" s="110" t="s">
        <v>16</v>
      </c>
      <c r="AC18" s="108"/>
      <c r="AD18" s="108"/>
      <c r="AE18" s="108"/>
      <c r="AF18" s="108"/>
      <c r="AG18" s="108"/>
      <c r="AH18" s="108"/>
      <c r="AI18" s="111"/>
      <c r="AJ18" s="12"/>
      <c r="AK18" s="12"/>
      <c r="AL18" s="12"/>
      <c r="AM18" s="12"/>
      <c r="AN18" s="12"/>
    </row>
    <row r="19" spans="1:40" x14ac:dyDescent="0.2">
      <c r="A19" s="119" t="s">
        <v>41</v>
      </c>
      <c r="B19" s="120"/>
      <c r="C19" s="120"/>
      <c r="D19" s="120"/>
      <c r="E19" s="120"/>
      <c r="F19" s="120"/>
      <c r="G19" s="120"/>
      <c r="H19" s="120"/>
      <c r="I19" s="120"/>
      <c r="J19" s="120"/>
      <c r="K19" s="120"/>
      <c r="L19" s="120"/>
      <c r="M19" s="120"/>
      <c r="N19" s="120"/>
      <c r="O19" s="121"/>
      <c r="P19" s="125"/>
      <c r="Q19" s="126"/>
      <c r="R19" s="126"/>
      <c r="S19" s="127"/>
      <c r="T19" s="125"/>
      <c r="U19" s="126"/>
      <c r="V19" s="127"/>
      <c r="W19" s="122"/>
      <c r="X19" s="123"/>
      <c r="Y19" s="123"/>
      <c r="Z19" s="123"/>
      <c r="AA19" s="124"/>
      <c r="AB19" s="131"/>
      <c r="AC19" s="132"/>
      <c r="AD19" s="132"/>
      <c r="AE19" s="132"/>
      <c r="AF19" s="132"/>
      <c r="AG19" s="132"/>
      <c r="AH19" s="132"/>
      <c r="AI19" s="133"/>
      <c r="AJ19" s="12"/>
      <c r="AK19" s="12"/>
      <c r="AL19" s="12"/>
      <c r="AM19" s="12"/>
      <c r="AN19" s="12"/>
    </row>
    <row r="20" spans="1:40" x14ac:dyDescent="0.2">
      <c r="A20" s="119" t="s">
        <v>42</v>
      </c>
      <c r="B20" s="120"/>
      <c r="C20" s="120"/>
      <c r="D20" s="120"/>
      <c r="E20" s="120"/>
      <c r="F20" s="120"/>
      <c r="G20" s="120"/>
      <c r="H20" s="120"/>
      <c r="I20" s="120"/>
      <c r="J20" s="120"/>
      <c r="K20" s="120"/>
      <c r="L20" s="120"/>
      <c r="M20" s="120"/>
      <c r="N20" s="120"/>
      <c r="O20" s="121"/>
      <c r="P20" s="122">
        <v>450</v>
      </c>
      <c r="Q20" s="123"/>
      <c r="R20" s="123"/>
      <c r="S20" s="124"/>
      <c r="T20" s="125" t="s">
        <v>43</v>
      </c>
      <c r="U20" s="126"/>
      <c r="V20" s="127"/>
      <c r="W20" s="122">
        <v>38</v>
      </c>
      <c r="X20" s="123"/>
      <c r="Y20" s="123"/>
      <c r="Z20" s="123"/>
      <c r="AA20" s="124"/>
      <c r="AB20" s="128">
        <f>PRODUCT(P20,W20)</f>
        <v>17100</v>
      </c>
      <c r="AC20" s="129"/>
      <c r="AD20" s="129"/>
      <c r="AE20" s="129"/>
      <c r="AF20" s="129"/>
      <c r="AG20" s="129"/>
      <c r="AH20" s="129"/>
      <c r="AI20" s="130"/>
      <c r="AJ20" s="12"/>
      <c r="AK20" s="12" t="s">
        <v>44</v>
      </c>
      <c r="AL20" s="12"/>
      <c r="AM20" s="12"/>
      <c r="AN20" s="12"/>
    </row>
    <row r="21" spans="1:40" x14ac:dyDescent="0.2">
      <c r="A21" s="119" t="s">
        <v>45</v>
      </c>
      <c r="B21" s="120"/>
      <c r="C21" s="120"/>
      <c r="D21" s="120"/>
      <c r="E21" s="120"/>
      <c r="F21" s="120"/>
      <c r="G21" s="120"/>
      <c r="H21" s="120"/>
      <c r="I21" s="120"/>
      <c r="J21" s="120"/>
      <c r="K21" s="120"/>
      <c r="L21" s="120"/>
      <c r="M21" s="120"/>
      <c r="N21" s="120"/>
      <c r="O21" s="121"/>
      <c r="P21" s="122">
        <v>1</v>
      </c>
      <c r="Q21" s="123"/>
      <c r="R21" s="123"/>
      <c r="S21" s="124"/>
      <c r="T21" s="125" t="s">
        <v>46</v>
      </c>
      <c r="U21" s="126"/>
      <c r="V21" s="127"/>
      <c r="W21" s="122">
        <v>25000</v>
      </c>
      <c r="X21" s="123"/>
      <c r="Y21" s="123"/>
      <c r="Z21" s="123"/>
      <c r="AA21" s="124"/>
      <c r="AB21" s="128">
        <f t="shared" ref="AB21" si="0">PRODUCT(P21,W21)</f>
        <v>25000</v>
      </c>
      <c r="AC21" s="129"/>
      <c r="AD21" s="129"/>
      <c r="AE21" s="129"/>
      <c r="AF21" s="129"/>
      <c r="AG21" s="129"/>
      <c r="AH21" s="129"/>
      <c r="AI21" s="130"/>
      <c r="AJ21" s="12"/>
      <c r="AK21" s="12"/>
      <c r="AL21" s="12"/>
      <c r="AM21" s="12"/>
      <c r="AN21" s="12"/>
    </row>
    <row r="22" spans="1:40" x14ac:dyDescent="0.2">
      <c r="A22" s="134" t="s">
        <v>47</v>
      </c>
      <c r="B22" s="126"/>
      <c r="C22" s="126"/>
      <c r="D22" s="126"/>
      <c r="E22" s="126"/>
      <c r="F22" s="126"/>
      <c r="G22" s="126"/>
      <c r="H22" s="126"/>
      <c r="I22" s="126"/>
      <c r="J22" s="126"/>
      <c r="K22" s="126"/>
      <c r="L22" s="126"/>
      <c r="M22" s="126"/>
      <c r="N22" s="126"/>
      <c r="O22" s="127"/>
      <c r="P22" s="122"/>
      <c r="Q22" s="123"/>
      <c r="R22" s="123"/>
      <c r="S22" s="124"/>
      <c r="T22" s="125"/>
      <c r="U22" s="126"/>
      <c r="V22" s="127"/>
      <c r="W22" s="122"/>
      <c r="X22" s="123"/>
      <c r="Y22" s="123"/>
      <c r="Z22" s="123"/>
      <c r="AA22" s="124"/>
      <c r="AB22" s="128"/>
      <c r="AC22" s="129"/>
      <c r="AD22" s="129"/>
      <c r="AE22" s="129"/>
      <c r="AF22" s="129"/>
      <c r="AG22" s="129"/>
      <c r="AH22" s="129"/>
      <c r="AI22" s="130"/>
      <c r="AJ22" s="12"/>
      <c r="AK22" s="12"/>
      <c r="AL22" s="12"/>
      <c r="AM22" s="12"/>
      <c r="AN22" s="12"/>
    </row>
    <row r="23" spans="1:40" x14ac:dyDescent="0.2">
      <c r="A23" s="134"/>
      <c r="B23" s="126"/>
      <c r="C23" s="126"/>
      <c r="D23" s="126"/>
      <c r="E23" s="126"/>
      <c r="F23" s="126"/>
      <c r="G23" s="126"/>
      <c r="H23" s="126"/>
      <c r="I23" s="126"/>
      <c r="J23" s="126"/>
      <c r="K23" s="126"/>
      <c r="L23" s="126"/>
      <c r="M23" s="126"/>
      <c r="N23" s="126"/>
      <c r="O23" s="127"/>
      <c r="P23" s="122"/>
      <c r="Q23" s="123"/>
      <c r="R23" s="123"/>
      <c r="S23" s="124"/>
      <c r="T23" s="125"/>
      <c r="U23" s="126"/>
      <c r="V23" s="127"/>
      <c r="W23" s="122"/>
      <c r="X23" s="123"/>
      <c r="Y23" s="123"/>
      <c r="Z23" s="123"/>
      <c r="AA23" s="124"/>
      <c r="AB23" s="128"/>
      <c r="AC23" s="129"/>
      <c r="AD23" s="129"/>
      <c r="AE23" s="129"/>
      <c r="AF23" s="129"/>
      <c r="AG23" s="129"/>
      <c r="AH23" s="129"/>
      <c r="AI23" s="130"/>
      <c r="AJ23" s="12"/>
      <c r="AK23" s="12"/>
      <c r="AL23" s="12"/>
      <c r="AM23" s="12"/>
      <c r="AN23" s="12"/>
    </row>
    <row r="24" spans="1:40" x14ac:dyDescent="0.2">
      <c r="A24" s="119"/>
      <c r="B24" s="120"/>
      <c r="C24" s="120"/>
      <c r="D24" s="120"/>
      <c r="E24" s="120"/>
      <c r="F24" s="120"/>
      <c r="G24" s="120"/>
      <c r="H24" s="120"/>
      <c r="I24" s="120"/>
      <c r="J24" s="120"/>
      <c r="K24" s="120"/>
      <c r="L24" s="120"/>
      <c r="M24" s="120"/>
      <c r="N24" s="120"/>
      <c r="O24" s="121"/>
      <c r="P24" s="122"/>
      <c r="Q24" s="123"/>
      <c r="R24" s="123"/>
      <c r="S24" s="124"/>
      <c r="T24" s="125"/>
      <c r="U24" s="126"/>
      <c r="V24" s="127"/>
      <c r="W24" s="122"/>
      <c r="X24" s="123"/>
      <c r="Y24" s="123"/>
      <c r="Z24" s="123"/>
      <c r="AA24" s="124"/>
      <c r="AB24" s="128"/>
      <c r="AC24" s="129"/>
      <c r="AD24" s="129"/>
      <c r="AE24" s="129"/>
      <c r="AF24" s="129"/>
      <c r="AG24" s="129"/>
      <c r="AH24" s="129"/>
      <c r="AI24" s="130"/>
      <c r="AJ24" s="12"/>
      <c r="AK24" s="12"/>
      <c r="AL24" s="12"/>
      <c r="AM24" s="12"/>
      <c r="AN24" s="12"/>
    </row>
    <row r="25" spans="1:40" x14ac:dyDescent="0.2">
      <c r="A25" s="134"/>
      <c r="B25" s="126"/>
      <c r="C25" s="126"/>
      <c r="D25" s="126"/>
      <c r="E25" s="126"/>
      <c r="F25" s="126"/>
      <c r="G25" s="126"/>
      <c r="H25" s="126"/>
      <c r="I25" s="126"/>
      <c r="J25" s="126"/>
      <c r="K25" s="126"/>
      <c r="L25" s="126"/>
      <c r="M25" s="126"/>
      <c r="N25" s="126"/>
      <c r="O25" s="127"/>
      <c r="P25" s="122"/>
      <c r="Q25" s="123"/>
      <c r="R25" s="123"/>
      <c r="S25" s="124"/>
      <c r="T25" s="125"/>
      <c r="U25" s="126"/>
      <c r="V25" s="127"/>
      <c r="W25" s="122"/>
      <c r="X25" s="123"/>
      <c r="Y25" s="123"/>
      <c r="Z25" s="123"/>
      <c r="AA25" s="124"/>
      <c r="AB25" s="128"/>
      <c r="AC25" s="129"/>
      <c r="AD25" s="129"/>
      <c r="AE25" s="129"/>
      <c r="AF25" s="129"/>
      <c r="AG25" s="129"/>
      <c r="AH25" s="129"/>
      <c r="AI25" s="130"/>
      <c r="AJ25" s="12"/>
      <c r="AK25" s="12"/>
      <c r="AL25" s="12"/>
      <c r="AM25" s="12"/>
      <c r="AN25" s="12"/>
    </row>
    <row r="26" spans="1:40" x14ac:dyDescent="0.2">
      <c r="A26" s="134"/>
      <c r="B26" s="126"/>
      <c r="C26" s="126"/>
      <c r="D26" s="126"/>
      <c r="E26" s="126"/>
      <c r="F26" s="126"/>
      <c r="G26" s="126"/>
      <c r="H26" s="126"/>
      <c r="I26" s="126"/>
      <c r="J26" s="126"/>
      <c r="K26" s="126"/>
      <c r="L26" s="126"/>
      <c r="M26" s="126"/>
      <c r="N26" s="126"/>
      <c r="O26" s="127"/>
      <c r="P26" s="122"/>
      <c r="Q26" s="123"/>
      <c r="R26" s="123"/>
      <c r="S26" s="124"/>
      <c r="T26" s="125"/>
      <c r="U26" s="126"/>
      <c r="V26" s="127"/>
      <c r="W26" s="122"/>
      <c r="X26" s="123"/>
      <c r="Y26" s="123"/>
      <c r="Z26" s="123"/>
      <c r="AA26" s="124"/>
      <c r="AB26" s="128"/>
      <c r="AC26" s="129"/>
      <c r="AD26" s="129"/>
      <c r="AE26" s="129"/>
      <c r="AF26" s="129"/>
      <c r="AG26" s="129"/>
      <c r="AH26" s="129"/>
      <c r="AI26" s="130"/>
      <c r="AJ26" s="12"/>
      <c r="AK26" s="12"/>
      <c r="AL26" s="12"/>
      <c r="AM26" s="12"/>
      <c r="AN26" s="12"/>
    </row>
    <row r="27" spans="1:40" x14ac:dyDescent="0.2">
      <c r="A27" s="134"/>
      <c r="B27" s="126"/>
      <c r="C27" s="126"/>
      <c r="D27" s="126"/>
      <c r="E27" s="126"/>
      <c r="F27" s="126"/>
      <c r="G27" s="126"/>
      <c r="H27" s="126"/>
      <c r="I27" s="126"/>
      <c r="J27" s="126"/>
      <c r="K27" s="126"/>
      <c r="L27" s="126"/>
      <c r="M27" s="126"/>
      <c r="N27" s="126"/>
      <c r="O27" s="127"/>
      <c r="P27" s="122"/>
      <c r="Q27" s="123"/>
      <c r="R27" s="123"/>
      <c r="S27" s="124"/>
      <c r="T27" s="125"/>
      <c r="U27" s="126"/>
      <c r="V27" s="127"/>
      <c r="W27" s="122"/>
      <c r="X27" s="123"/>
      <c r="Y27" s="123"/>
      <c r="Z27" s="123"/>
      <c r="AA27" s="124"/>
      <c r="AB27" s="128"/>
      <c r="AC27" s="129"/>
      <c r="AD27" s="129"/>
      <c r="AE27" s="129"/>
      <c r="AF27" s="129"/>
      <c r="AG27" s="129"/>
      <c r="AH27" s="129"/>
      <c r="AI27" s="130"/>
      <c r="AJ27" s="12"/>
      <c r="AK27" s="12"/>
      <c r="AL27" s="12"/>
      <c r="AM27" s="12"/>
      <c r="AN27" s="12"/>
    </row>
    <row r="28" spans="1:40" x14ac:dyDescent="0.2">
      <c r="A28" s="135"/>
      <c r="B28" s="136"/>
      <c r="C28" s="136"/>
      <c r="D28" s="136"/>
      <c r="E28" s="136"/>
      <c r="F28" s="136"/>
      <c r="G28" s="136"/>
      <c r="H28" s="136"/>
      <c r="I28" s="136"/>
      <c r="J28" s="136"/>
      <c r="K28" s="136"/>
      <c r="L28" s="136"/>
      <c r="M28" s="136"/>
      <c r="N28" s="136"/>
      <c r="O28" s="137"/>
      <c r="P28" s="138"/>
      <c r="Q28" s="139"/>
      <c r="R28" s="139"/>
      <c r="S28" s="140"/>
      <c r="T28" s="138"/>
      <c r="U28" s="139"/>
      <c r="V28" s="140"/>
      <c r="W28" s="138"/>
      <c r="X28" s="139"/>
      <c r="Y28" s="139"/>
      <c r="Z28" s="139"/>
      <c r="AA28" s="140"/>
      <c r="AB28" s="141"/>
      <c r="AC28" s="142"/>
      <c r="AD28" s="142"/>
      <c r="AE28" s="142"/>
      <c r="AF28" s="142"/>
      <c r="AG28" s="142"/>
      <c r="AH28" s="142"/>
      <c r="AI28" s="143"/>
      <c r="AJ28" s="12"/>
      <c r="AK28" s="12"/>
      <c r="AL28" s="12"/>
      <c r="AM28" s="12"/>
      <c r="AN28" s="12"/>
    </row>
    <row r="29" spans="1:40" ht="14" x14ac:dyDescent="0.2">
      <c r="A29" s="12"/>
      <c r="B29" s="12"/>
      <c r="C29" s="12"/>
      <c r="D29" s="12"/>
      <c r="E29" s="12"/>
      <c r="F29" s="12"/>
      <c r="G29" s="12"/>
      <c r="H29" s="12"/>
      <c r="I29" s="12"/>
      <c r="J29" s="12"/>
      <c r="K29" s="12"/>
      <c r="L29" s="12"/>
      <c r="M29" s="12"/>
      <c r="N29" s="12"/>
      <c r="O29" s="12"/>
      <c r="P29" s="107" t="s">
        <v>17</v>
      </c>
      <c r="Q29" s="108"/>
      <c r="R29" s="108"/>
      <c r="S29" s="108"/>
      <c r="T29" s="108"/>
      <c r="U29" s="108"/>
      <c r="V29" s="108"/>
      <c r="W29" s="108"/>
      <c r="X29" s="108"/>
      <c r="Y29" s="108"/>
      <c r="Z29" s="108"/>
      <c r="AA29" s="109"/>
      <c r="AB29" s="144">
        <f>SUM(AB20:AI26)</f>
        <v>42100</v>
      </c>
      <c r="AC29" s="145"/>
      <c r="AD29" s="145"/>
      <c r="AE29" s="145"/>
      <c r="AF29" s="145"/>
      <c r="AG29" s="145"/>
      <c r="AH29" s="145"/>
      <c r="AI29" s="146"/>
      <c r="AJ29" s="12"/>
      <c r="AK29" s="12"/>
      <c r="AL29" s="12"/>
      <c r="AM29" s="12"/>
      <c r="AN29" s="12"/>
    </row>
    <row r="30" spans="1:40" ht="14" x14ac:dyDescent="0.2">
      <c r="A30" s="12"/>
      <c r="B30" s="12"/>
      <c r="C30" s="12"/>
      <c r="D30" s="12"/>
      <c r="E30" s="12"/>
      <c r="F30" s="12"/>
      <c r="G30" s="12"/>
      <c r="H30" s="12"/>
      <c r="I30" s="12"/>
      <c r="J30" s="12"/>
      <c r="K30" s="12"/>
      <c r="L30" s="12"/>
      <c r="M30" s="12"/>
      <c r="N30" s="12"/>
      <c r="O30" s="12"/>
      <c r="P30" s="147" t="s">
        <v>18</v>
      </c>
      <c r="Q30" s="148"/>
      <c r="R30" s="148"/>
      <c r="S30" s="148"/>
      <c r="T30" s="148"/>
      <c r="U30" s="148"/>
      <c r="V30" s="148"/>
      <c r="W30" s="148"/>
      <c r="X30" s="148"/>
      <c r="Y30" s="148"/>
      <c r="Z30" s="148"/>
      <c r="AA30" s="149"/>
      <c r="AB30" s="141">
        <f>AB29*10%</f>
        <v>4210</v>
      </c>
      <c r="AC30" s="142"/>
      <c r="AD30" s="142"/>
      <c r="AE30" s="142"/>
      <c r="AF30" s="142"/>
      <c r="AG30" s="142"/>
      <c r="AH30" s="142"/>
      <c r="AI30" s="143"/>
      <c r="AJ30" s="12"/>
      <c r="AK30" s="12"/>
      <c r="AL30" s="12"/>
      <c r="AM30" s="12"/>
      <c r="AN30" s="12"/>
    </row>
    <row r="31" spans="1:40" ht="14" x14ac:dyDescent="0.2">
      <c r="A31" s="12"/>
      <c r="B31" s="12"/>
      <c r="C31" s="12"/>
      <c r="D31" s="12"/>
      <c r="E31" s="12"/>
      <c r="F31" s="12"/>
      <c r="G31" s="12"/>
      <c r="H31" s="12"/>
      <c r="I31" s="12"/>
      <c r="J31" s="12"/>
      <c r="K31" s="12"/>
      <c r="L31" s="12"/>
      <c r="M31" s="12"/>
      <c r="N31" s="12"/>
      <c r="O31" s="12"/>
      <c r="P31" s="150" t="s">
        <v>19</v>
      </c>
      <c r="Q31" s="151"/>
      <c r="R31" s="151"/>
      <c r="S31" s="151"/>
      <c r="T31" s="151"/>
      <c r="U31" s="151"/>
      <c r="V31" s="151"/>
      <c r="W31" s="151"/>
      <c r="X31" s="151"/>
      <c r="Y31" s="151"/>
      <c r="Z31" s="151"/>
      <c r="AA31" s="152"/>
      <c r="AB31" s="153">
        <f>AB29+AB30</f>
        <v>46310</v>
      </c>
      <c r="AC31" s="154"/>
      <c r="AD31" s="154"/>
      <c r="AE31" s="154"/>
      <c r="AF31" s="154"/>
      <c r="AG31" s="154"/>
      <c r="AH31" s="154"/>
      <c r="AI31" s="155"/>
      <c r="AJ31" s="12"/>
      <c r="AK31" s="12"/>
      <c r="AL31" s="12"/>
      <c r="AM31" s="12"/>
      <c r="AN31" s="12"/>
    </row>
    <row r="32" spans="1:40"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row>
    <row r="33" spans="1:40" x14ac:dyDescent="0.2">
      <c r="A33" s="159" t="s">
        <v>20</v>
      </c>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1"/>
      <c r="AJ33" s="12"/>
      <c r="AK33" s="12"/>
      <c r="AL33" s="12"/>
      <c r="AM33" s="12"/>
      <c r="AN33" s="12"/>
    </row>
    <row r="34" spans="1:40" x14ac:dyDescent="0.2">
      <c r="A34" s="162" t="s">
        <v>48</v>
      </c>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4"/>
      <c r="AJ34" s="12"/>
      <c r="AK34" s="12"/>
      <c r="AL34" s="12"/>
      <c r="AM34" s="12"/>
      <c r="AN34" s="12"/>
    </row>
    <row r="35" spans="1:40" x14ac:dyDescent="0.2">
      <c r="A35" s="165" t="s">
        <v>49</v>
      </c>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7"/>
      <c r="AJ35" s="12"/>
      <c r="AK35" s="12"/>
      <c r="AL35" s="12"/>
      <c r="AM35" s="12"/>
      <c r="AN35" s="12"/>
    </row>
    <row r="36" spans="1:40" x14ac:dyDescent="0.2">
      <c r="A36" s="168" t="s">
        <v>50</v>
      </c>
      <c r="B36" s="169"/>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70"/>
      <c r="AJ36" s="12"/>
      <c r="AK36" s="12"/>
      <c r="AL36" s="12"/>
      <c r="AM36" s="12"/>
      <c r="AN36" s="12"/>
    </row>
    <row r="37" spans="1:40" x14ac:dyDescent="0.2">
      <c r="A37" s="168" t="s">
        <v>51</v>
      </c>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70"/>
      <c r="AJ37" s="12"/>
      <c r="AK37" s="12"/>
      <c r="AL37" s="12"/>
      <c r="AM37" s="12"/>
      <c r="AN37" s="12"/>
    </row>
    <row r="38" spans="1:40" x14ac:dyDescent="0.2">
      <c r="A38" s="165"/>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7"/>
      <c r="AJ38" s="12"/>
      <c r="AK38" s="12"/>
      <c r="AL38" s="12"/>
      <c r="AM38" s="12"/>
      <c r="AN38" s="12"/>
    </row>
    <row r="39" spans="1:40" x14ac:dyDescent="0.2">
      <c r="A39" s="156"/>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8"/>
      <c r="AJ39" s="12"/>
      <c r="AK39" s="12"/>
      <c r="AL39" s="12"/>
      <c r="AM39" s="12"/>
      <c r="AN39" s="12"/>
    </row>
  </sheetData>
  <mergeCells count="89">
    <mergeCell ref="A39:AI39"/>
    <mergeCell ref="A33:AI33"/>
    <mergeCell ref="A34:AI34"/>
    <mergeCell ref="A35:AI35"/>
    <mergeCell ref="A36:AI36"/>
    <mergeCell ref="A37:AI37"/>
    <mergeCell ref="A38:AI38"/>
    <mergeCell ref="P29:AA29"/>
    <mergeCell ref="AB29:AI29"/>
    <mergeCell ref="P30:AA30"/>
    <mergeCell ref="AB30:AI30"/>
    <mergeCell ref="P31:AA31"/>
    <mergeCell ref="AB31:AI31"/>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3:O23"/>
    <mergeCell ref="P23:S23"/>
    <mergeCell ref="T23:V23"/>
    <mergeCell ref="W23:AA23"/>
    <mergeCell ref="AB23:AI23"/>
    <mergeCell ref="A24:O24"/>
    <mergeCell ref="P24:S24"/>
    <mergeCell ref="T24:V24"/>
    <mergeCell ref="W24:AA24"/>
    <mergeCell ref="AB24:AI24"/>
    <mergeCell ref="A21:O21"/>
    <mergeCell ref="P21:S21"/>
    <mergeCell ref="T21:V21"/>
    <mergeCell ref="W21:AA21"/>
    <mergeCell ref="AB21:AI21"/>
    <mergeCell ref="A22:O22"/>
    <mergeCell ref="P22:S22"/>
    <mergeCell ref="T22:V22"/>
    <mergeCell ref="W22:AA22"/>
    <mergeCell ref="AB22:AI22"/>
    <mergeCell ref="A19:O19"/>
    <mergeCell ref="P19:S19"/>
    <mergeCell ref="T19:V19"/>
    <mergeCell ref="W19:AA19"/>
    <mergeCell ref="AB19:AI19"/>
    <mergeCell ref="A20:O20"/>
    <mergeCell ref="P20:S20"/>
    <mergeCell ref="T20:V20"/>
    <mergeCell ref="W20:AA20"/>
    <mergeCell ref="AB20:AI20"/>
    <mergeCell ref="E13:Q15"/>
    <mergeCell ref="W13:Z15"/>
    <mergeCell ref="AA13:AD15"/>
    <mergeCell ref="AE13:AH15"/>
    <mergeCell ref="A14:D14"/>
    <mergeCell ref="A18:O18"/>
    <mergeCell ref="P18:S18"/>
    <mergeCell ref="T18:V18"/>
    <mergeCell ref="W18:AA18"/>
    <mergeCell ref="AB18:AI18"/>
    <mergeCell ref="X9:AI9"/>
    <mergeCell ref="A10:D10"/>
    <mergeCell ref="E10:Q10"/>
    <mergeCell ref="A11:D11"/>
    <mergeCell ref="E11:Q11"/>
    <mergeCell ref="A12:D12"/>
    <mergeCell ref="E12:Q12"/>
    <mergeCell ref="W12:Z12"/>
    <mergeCell ref="AA12:AD12"/>
    <mergeCell ref="AE12:AH12"/>
    <mergeCell ref="A1:AI2"/>
    <mergeCell ref="A4:N5"/>
    <mergeCell ref="O4:Q5"/>
    <mergeCell ref="Z4:AI4"/>
    <mergeCell ref="A7:G8"/>
    <mergeCell ref="H7:Q8"/>
  </mergeCells>
  <phoneticPr fontId="16"/>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2024.8(食品汚泥)</vt:lpstr>
      <vt:lpstr>確定見積書</vt:lpstr>
      <vt:lpstr>SKグループ新ロゴ・承認なし</vt:lpstr>
      <vt:lpstr>SKグループ新ロゴ・承認あり</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高田 優香</cp:lastModifiedBy>
  <cp:lastPrinted>2024-08-21T08:04:45Z</cp:lastPrinted>
  <dcterms:created xsi:type="dcterms:W3CDTF">2017-05-12T08:40:42Z</dcterms:created>
  <dcterms:modified xsi:type="dcterms:W3CDTF">2024-08-22T05:44:36Z</dcterms:modified>
</cp:coreProperties>
</file>