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C:\Users\katakura aya\Desktop\"/>
    </mc:Choice>
  </mc:AlternateContent>
  <xr:revisionPtr revIDLastSave="0" documentId="13_ncr:1_{919DC6A6-C3BE-48BB-9420-3A21263882D3}" xr6:coauthVersionLast="47" xr6:coauthVersionMax="47" xr10:uidLastSave="{00000000-0000-0000-0000-000000000000}"/>
  <bookViews>
    <workbookView xWindow="-110" yWindow="-110" windowWidth="19420" windowHeight="10300" firstSheet="2" activeTab="2" xr2:uid="{00000000-000D-0000-FFFF-FFFF00000000}"/>
  </bookViews>
  <sheets>
    <sheet name="SKグループ新ロゴ・承認あり(2人)" sheetId="4" r:id="rId1"/>
    <sheet name="SKグループ新ロゴ・承認無し" sheetId="5" r:id="rId2"/>
    <sheet name="SKグループ新ロゴ・承認あり(1人)" sheetId="6" r:id="rId3"/>
    <sheet name="記載例(産廃)" sheetId="9" r:id="rId4"/>
    <sheet name="記載例(機密)" sheetId="10" r:id="rId5"/>
    <sheet name="記載例(産廃＋機密)" sheetId="11"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2" i="6" l="1"/>
  <c r="H7" i="4"/>
  <c r="AB34" i="4"/>
  <c r="AB23" i="11"/>
  <c r="AB20" i="11"/>
  <c r="AB27" i="11" s="1"/>
  <c r="Z4" i="11"/>
  <c r="AB23" i="4"/>
  <c r="AB22" i="4"/>
  <c r="AB24" i="4"/>
  <c r="AB20" i="4"/>
  <c r="AB20" i="10"/>
  <c r="AB26" i="10" s="1"/>
  <c r="Z4" i="10"/>
  <c r="AB28" i="11" l="1"/>
  <c r="AB29" i="11"/>
  <c r="H7" i="11" s="1"/>
  <c r="AB27" i="10"/>
  <c r="AB28" i="10" s="1"/>
  <c r="H7" i="10" s="1"/>
  <c r="AB30" i="9"/>
  <c r="AB29" i="9"/>
  <c r="AB28" i="9"/>
  <c r="AB27" i="9"/>
  <c r="AB26" i="9"/>
  <c r="AB25" i="9"/>
  <c r="AB24" i="9"/>
  <c r="AB23" i="9"/>
  <c r="AB21" i="9"/>
  <c r="AB33" i="9" s="1"/>
  <c r="Z4" i="9"/>
  <c r="AB35" i="9" l="1"/>
  <c r="H7" i="9" s="1"/>
  <c r="AB34" i="9"/>
  <c r="AB24" i="5" l="1"/>
  <c r="AB23" i="5"/>
  <c r="AB22" i="5"/>
  <c r="AB21" i="5"/>
  <c r="AB20" i="5"/>
  <c r="AB31" i="5" s="1"/>
  <c r="AB32" i="5" s="1"/>
  <c r="AB33" i="5" s="1"/>
  <c r="H7" i="5" s="1"/>
  <c r="AB21" i="4"/>
  <c r="AB21" i="6"/>
  <c r="AB23" i="6"/>
  <c r="AB20" i="6"/>
  <c r="Z4" i="6"/>
  <c r="Z4" i="5"/>
  <c r="Z4" i="4"/>
  <c r="AB32" i="6" l="1"/>
  <c r="AB33" i="6" s="1"/>
  <c r="AB34" i="6" s="1"/>
  <c r="H7" i="6" s="1"/>
  <c r="AB32" i="4"/>
  <c r="AB33" i="4" s="1"/>
</calcChain>
</file>

<file path=xl/sharedStrings.xml><?xml version="1.0" encoding="utf-8"?>
<sst xmlns="http://schemas.openxmlformats.org/spreadsheetml/2006/main" count="242" uniqueCount="101">
  <si>
    <t>　御　見　積　書</t>
    <rPh sb="1" eb="2">
      <t>オ</t>
    </rPh>
    <rPh sb="3" eb="4">
      <t>ミ</t>
    </rPh>
    <rPh sb="5" eb="6">
      <t>セキ</t>
    </rPh>
    <phoneticPr fontId="4"/>
  </si>
  <si>
    <t>御中</t>
    <rPh sb="0" eb="2">
      <t>オンチュウ</t>
    </rPh>
    <phoneticPr fontId="4"/>
  </si>
  <si>
    <t>（税込）</t>
    <rPh sb="1" eb="3">
      <t>ゼイコミ</t>
    </rPh>
    <phoneticPr fontId="4"/>
  </si>
  <si>
    <t>件名：</t>
    <phoneticPr fontId="4"/>
  </si>
  <si>
    <t>支払条件：</t>
    <phoneticPr fontId="4"/>
  </si>
  <si>
    <t>別途打ち合わせによる</t>
    <phoneticPr fontId="4"/>
  </si>
  <si>
    <t>有効期限：</t>
    <phoneticPr fontId="4"/>
  </si>
  <si>
    <t>見積提出後１ヶ月</t>
    <phoneticPr fontId="4"/>
  </si>
  <si>
    <t>承認</t>
    <phoneticPr fontId="4"/>
  </si>
  <si>
    <t>作成</t>
    <rPh sb="0" eb="2">
      <t>サクセイ</t>
    </rPh>
    <phoneticPr fontId="4"/>
  </si>
  <si>
    <t>この御見積書は概算数量となります。 
実際のご請求は実数量を計測したものとさせて頂きますので御了承願います。</t>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</si>
  <si>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</si>
  <si>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</si>
  <si>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</si>
  <si>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</si>
  <si>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</si>
  <si>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</si>
  <si>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</si>
  <si>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</si>
  <si>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</si>
  <si>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</si>
  <si>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御見積金額</t>
    <rPh sb="0" eb="1">
      <t>オ</t>
    </rPh>
    <rPh sb="1" eb="3">
      <t>ミツ</t>
    </rPh>
    <rPh sb="3" eb="5">
      <t>キンガク</t>
    </rPh>
    <phoneticPr fontId="4"/>
  </si>
  <si>
    <t>産業廃棄物処分</t>
    <rPh sb="0" eb="2">
      <t>サンギョウ</t>
    </rPh>
    <rPh sb="2" eb="5">
      <t>ハイキブツ</t>
    </rPh>
    <rPh sb="5" eb="7">
      <t>ショブン</t>
    </rPh>
    <phoneticPr fontId="3"/>
  </si>
  <si>
    <t>産業廃棄物回収の件</t>
    <rPh sb="0" eb="2">
      <t>サンギョウ</t>
    </rPh>
    <rPh sb="2" eb="5">
      <t>ハイキブツ</t>
    </rPh>
    <rPh sb="5" eb="7">
      <t>カイシュウ</t>
    </rPh>
    <rPh sb="8" eb="9">
      <t>ケン</t>
    </rPh>
    <phoneticPr fontId="15"/>
  </si>
  <si>
    <t>　・廃プラスチック類</t>
    <rPh sb="2" eb="3">
      <t>ハイ</t>
    </rPh>
    <rPh sb="9" eb="10">
      <t>ルイ</t>
    </rPh>
    <phoneticPr fontId="15"/>
  </si>
  <si>
    <t>　・金属くず</t>
    <rPh sb="2" eb="4">
      <t>キンゾク</t>
    </rPh>
    <phoneticPr fontId="15"/>
  </si>
  <si>
    <t>　・ガラス陶磁器くず</t>
    <rPh sb="5" eb="8">
      <t>トウジキ</t>
    </rPh>
    <phoneticPr fontId="15"/>
  </si>
  <si>
    <t>　・木くず</t>
    <rPh sb="2" eb="3">
      <t>キ</t>
    </rPh>
    <phoneticPr fontId="15"/>
  </si>
  <si>
    <t>収集運搬費</t>
    <rPh sb="0" eb="5">
      <t>シュウシュウウンパンヒ</t>
    </rPh>
    <phoneticPr fontId="15"/>
  </si>
  <si>
    <t>式</t>
    <rPh sb="0" eb="1">
      <t>シキ</t>
    </rPh>
    <phoneticPr fontId="15"/>
  </si>
  <si>
    <t>台</t>
    <rPh sb="0" eb="1">
      <t>ダイ</t>
    </rPh>
    <phoneticPr fontId="15"/>
  </si>
  <si>
    <t>以下余白</t>
    <rPh sb="0" eb="4">
      <t>イカヨハク</t>
    </rPh>
    <phoneticPr fontId="15"/>
  </si>
  <si>
    <t>・上記品目回収にあたり、以下処分場とのご契約締結が必要となります。</t>
    <rPh sb="1" eb="3">
      <t>ジョウキ</t>
    </rPh>
    <rPh sb="3" eb="5">
      <t>ヒンモク</t>
    </rPh>
    <rPh sb="5" eb="7">
      <t>カイシュウ</t>
    </rPh>
    <rPh sb="12" eb="14">
      <t>イカ</t>
    </rPh>
    <rPh sb="14" eb="16">
      <t>ショブン</t>
    </rPh>
    <rPh sb="16" eb="17">
      <t>ジョウ</t>
    </rPh>
    <rPh sb="20" eb="22">
      <t>ケイヤク</t>
    </rPh>
    <rPh sb="22" eb="24">
      <t>テイケツ</t>
    </rPh>
    <rPh sb="25" eb="27">
      <t>ヒツヨウ</t>
    </rPh>
    <phoneticPr fontId="15"/>
  </si>
  <si>
    <t>無償</t>
    <rPh sb="0" eb="2">
      <t>ムショウ</t>
    </rPh>
    <phoneticPr fontId="15"/>
  </si>
  <si>
    <t>国立大学法人東北大学大学院理学研究科</t>
    <rPh sb="0" eb="13">
      <t>コクリツダイガクホウジントウホクダイガクダイガクイン</t>
    </rPh>
    <rPh sb="13" eb="18">
      <t>リガクケンキュウカ</t>
    </rPh>
    <phoneticPr fontId="15"/>
  </si>
  <si>
    <t>産業廃棄物回収の件</t>
    <rPh sb="0" eb="2">
      <t>サンギョウ</t>
    </rPh>
    <rPh sb="2" eb="5">
      <t>ハイキブツ</t>
    </rPh>
    <rPh sb="5" eb="7">
      <t>カイシュウ</t>
    </rPh>
    <rPh sb="8" eb="9">
      <t>ケン</t>
    </rPh>
    <phoneticPr fontId="4"/>
  </si>
  <si>
    <t>回収場所：東北大学大学院理学研究科地球科学系研究棟</t>
    <rPh sb="0" eb="4">
      <t>カイシュウバショ</t>
    </rPh>
    <phoneticPr fontId="15"/>
  </si>
  <si>
    <t>　・廃プラスチック類</t>
    <phoneticPr fontId="15"/>
  </si>
  <si>
    <t>㎏</t>
    <phoneticPr fontId="15"/>
  </si>
  <si>
    <t>　・廃油(インクトナー類) ※1</t>
    <rPh sb="2" eb="4">
      <t>ハイユ</t>
    </rPh>
    <rPh sb="11" eb="12">
      <t>ルイ</t>
    </rPh>
    <phoneticPr fontId="15"/>
  </si>
  <si>
    <t>リサイクル家電(冷蔵庫大、三菱製)</t>
    <rPh sb="5" eb="7">
      <t>カデン</t>
    </rPh>
    <rPh sb="8" eb="11">
      <t>レイゾウコ</t>
    </rPh>
    <rPh sb="11" eb="12">
      <t>ダイ</t>
    </rPh>
    <rPh sb="13" eb="15">
      <t>ミツビシ</t>
    </rPh>
    <rPh sb="15" eb="16">
      <t>セイ</t>
    </rPh>
    <phoneticPr fontId="15"/>
  </si>
  <si>
    <t>収集運搬費</t>
    <rPh sb="0" eb="2">
      <t>シュウシュウ</t>
    </rPh>
    <rPh sb="2" eb="4">
      <t>ウンパン</t>
    </rPh>
    <rPh sb="4" eb="5">
      <t>ヒ</t>
    </rPh>
    <phoneticPr fontId="15"/>
  </si>
  <si>
    <t>車</t>
    <rPh sb="0" eb="1">
      <t>シャ</t>
    </rPh>
    <phoneticPr fontId="15"/>
  </si>
  <si>
    <t>搬出作業員費</t>
    <rPh sb="0" eb="4">
      <t>ハンシュツサギョウ</t>
    </rPh>
    <rPh sb="4" eb="5">
      <t>イン</t>
    </rPh>
    <rPh sb="5" eb="6">
      <t>ヒ</t>
    </rPh>
    <phoneticPr fontId="15"/>
  </si>
  <si>
    <t>名</t>
    <rPh sb="0" eb="1">
      <t>メイ</t>
    </rPh>
    <phoneticPr fontId="15"/>
  </si>
  <si>
    <t>丸中：18,000円/名</t>
    <rPh sb="0" eb="2">
      <t>マルナカ</t>
    </rPh>
    <rPh sb="9" eb="10">
      <t>エン</t>
    </rPh>
    <rPh sb="11" eb="12">
      <t>メイ</t>
    </rPh>
    <phoneticPr fontId="15"/>
  </si>
  <si>
    <t>施工作業員費</t>
    <rPh sb="0" eb="5">
      <t>セコウサギョウイン</t>
    </rPh>
    <rPh sb="5" eb="6">
      <t>ヒ</t>
    </rPh>
    <phoneticPr fontId="15"/>
  </si>
  <si>
    <t>丸中：25,000円/名</t>
    <rPh sb="0" eb="2">
      <t>マルナカ</t>
    </rPh>
    <rPh sb="9" eb="10">
      <t>エン</t>
    </rPh>
    <rPh sb="11" eb="12">
      <t>メイ</t>
    </rPh>
    <phoneticPr fontId="15"/>
  </si>
  <si>
    <t>人員輸送車費</t>
    <rPh sb="0" eb="2">
      <t>ジンイン</t>
    </rPh>
    <rPh sb="2" eb="5">
      <t>ユソウシャ</t>
    </rPh>
    <rPh sb="5" eb="6">
      <t>ヒ</t>
    </rPh>
    <phoneticPr fontId="15"/>
  </si>
  <si>
    <t>丸中：10.000円/車</t>
    <rPh sb="0" eb="2">
      <t>マルナカ</t>
    </rPh>
    <rPh sb="9" eb="10">
      <t>エン</t>
    </rPh>
    <rPh sb="11" eb="12">
      <t>クルマ</t>
    </rPh>
    <phoneticPr fontId="15"/>
  </si>
  <si>
    <t>諸経費(養生費、現場管理費等)</t>
    <rPh sb="0" eb="3">
      <t>ショケイヒ</t>
    </rPh>
    <rPh sb="4" eb="7">
      <t>ヨウジョウヒ</t>
    </rPh>
    <rPh sb="8" eb="10">
      <t>ゲンバ</t>
    </rPh>
    <rPh sb="10" eb="13">
      <t>カンリヒ</t>
    </rPh>
    <rPh sb="13" eb="14">
      <t>トウ</t>
    </rPh>
    <phoneticPr fontId="15"/>
  </si>
  <si>
    <t>養生費：10,000円＋諸経費：18,800円</t>
    <rPh sb="0" eb="3">
      <t>ヨウジョウヒ</t>
    </rPh>
    <rPh sb="10" eb="11">
      <t>エン</t>
    </rPh>
    <rPh sb="12" eb="15">
      <t>ショケイヒ</t>
    </rPh>
    <rPh sb="22" eb="23">
      <t>エン</t>
    </rPh>
    <phoneticPr fontId="15"/>
  </si>
  <si>
    <t>〇廃プラスチック類、金属くず：弊社　〇廃油(インクトナー類)：鈴木工業(株)</t>
    <rPh sb="1" eb="2">
      <t>ハイ</t>
    </rPh>
    <rPh sb="8" eb="9">
      <t>ルイ</t>
    </rPh>
    <rPh sb="10" eb="12">
      <t>キンゾク</t>
    </rPh>
    <rPh sb="15" eb="17">
      <t>ヘイシャ</t>
    </rPh>
    <rPh sb="19" eb="21">
      <t>ハイユ</t>
    </rPh>
    <rPh sb="28" eb="29">
      <t>ルイ</t>
    </rPh>
    <rPh sb="31" eb="35">
      <t>スズキコウギョウ</t>
    </rPh>
    <rPh sb="35" eb="38">
      <t>カブシキガイシャ</t>
    </rPh>
    <phoneticPr fontId="15"/>
  </si>
  <si>
    <t>・※1：1回の回収量が25kg未満の場合、一律4,000円(税別)となります。</t>
    <rPh sb="5" eb="6">
      <t>カイ</t>
    </rPh>
    <rPh sb="7" eb="9">
      <t>カイシュウ</t>
    </rPh>
    <rPh sb="9" eb="10">
      <t>リョウ</t>
    </rPh>
    <rPh sb="15" eb="17">
      <t>ミマン</t>
    </rPh>
    <rPh sb="18" eb="20">
      <t>バアイ</t>
    </rPh>
    <rPh sb="21" eb="23">
      <t>イチリツ</t>
    </rPh>
    <rPh sb="28" eb="29">
      <t>エン</t>
    </rPh>
    <rPh sb="30" eb="32">
      <t>ゼイベツ</t>
    </rPh>
    <phoneticPr fontId="15"/>
  </si>
  <si>
    <t>　25kgを超える場合、160円/kg(税別)となります。</t>
    <rPh sb="6" eb="7">
      <t>コ</t>
    </rPh>
    <rPh sb="9" eb="11">
      <t>バアイ</t>
    </rPh>
    <rPh sb="15" eb="16">
      <t>エン</t>
    </rPh>
    <rPh sb="20" eb="22">
      <t>ゼイベツ</t>
    </rPh>
    <phoneticPr fontId="15"/>
  </si>
  <si>
    <t>・契約外品目(蛍光灯、電池類、薬品等汚泥、石膏ボード等)は回収不可となります。</t>
    <rPh sb="1" eb="3">
      <t>ケイヤク</t>
    </rPh>
    <rPh sb="3" eb="4">
      <t>ガイ</t>
    </rPh>
    <rPh sb="4" eb="6">
      <t>ヒンモク</t>
    </rPh>
    <rPh sb="7" eb="10">
      <t>ケイコウトウ</t>
    </rPh>
    <rPh sb="11" eb="14">
      <t>デンチルイ</t>
    </rPh>
    <rPh sb="15" eb="17">
      <t>ヤクヒン</t>
    </rPh>
    <rPh sb="17" eb="18">
      <t>トウ</t>
    </rPh>
    <rPh sb="18" eb="20">
      <t>オデイ</t>
    </rPh>
    <rPh sb="21" eb="23">
      <t>セッコウ</t>
    </rPh>
    <rPh sb="26" eb="27">
      <t>トウ</t>
    </rPh>
    <rPh sb="29" eb="31">
      <t>カイシュウ</t>
    </rPh>
    <rPh sb="31" eb="33">
      <t>フカ</t>
    </rPh>
    <phoneticPr fontId="15"/>
  </si>
  <si>
    <t>　混在していた場合、残置させていただきます。また、回収後に見受けられた場合はご返却となります。</t>
    <rPh sb="1" eb="3">
      <t>コンザイ</t>
    </rPh>
    <rPh sb="7" eb="9">
      <t>バアイ</t>
    </rPh>
    <rPh sb="10" eb="12">
      <t>ザンチ</t>
    </rPh>
    <rPh sb="25" eb="28">
      <t>カイシュウアト</t>
    </rPh>
    <rPh sb="29" eb="31">
      <t>ミウ</t>
    </rPh>
    <rPh sb="35" eb="37">
      <t>バアイ</t>
    </rPh>
    <rPh sb="39" eb="41">
      <t>ヘンキャク</t>
    </rPh>
    <phoneticPr fontId="15"/>
  </si>
  <si>
    <t>　予めご了承ください。</t>
    <rPh sb="1" eb="2">
      <t>アラカジ</t>
    </rPh>
    <rPh sb="4" eb="6">
      <t>リョウショウ</t>
    </rPh>
    <phoneticPr fontId="15"/>
  </si>
  <si>
    <t>・廃プラスチック類重量について、2回目の現地確認の際に確認した増加分を含めた重量となります。</t>
    <rPh sb="1" eb="2">
      <t>ハイ</t>
    </rPh>
    <rPh sb="8" eb="9">
      <t>ルイ</t>
    </rPh>
    <rPh sb="9" eb="11">
      <t>ジュウリョウ</t>
    </rPh>
    <rPh sb="17" eb="19">
      <t>カイメ</t>
    </rPh>
    <rPh sb="20" eb="24">
      <t>ゲンチカクニン</t>
    </rPh>
    <rPh sb="25" eb="26">
      <t>サイ</t>
    </rPh>
    <rPh sb="27" eb="29">
      <t>カクニン</t>
    </rPh>
    <rPh sb="31" eb="33">
      <t>ゾウカ</t>
    </rPh>
    <rPh sb="33" eb="34">
      <t>ブン</t>
    </rPh>
    <rPh sb="35" eb="36">
      <t>フク</t>
    </rPh>
    <rPh sb="38" eb="40">
      <t>ジュウリョウ</t>
    </rPh>
    <phoneticPr fontId="15"/>
  </si>
  <si>
    <t>・大型機器内のトランスについて、今回回収しない想定となります。</t>
    <rPh sb="1" eb="3">
      <t>オオガタ</t>
    </rPh>
    <rPh sb="3" eb="5">
      <t>キキ</t>
    </rPh>
    <rPh sb="5" eb="6">
      <t>ナイ</t>
    </rPh>
    <rPh sb="16" eb="18">
      <t>コンカイ</t>
    </rPh>
    <rPh sb="18" eb="20">
      <t>カイシュウ</t>
    </rPh>
    <rPh sb="23" eb="25">
      <t>ソウテイ</t>
    </rPh>
    <phoneticPr fontId="15"/>
  </si>
  <si>
    <t>　事前の取外しをお願いいたします。</t>
    <rPh sb="1" eb="3">
      <t>ジゼン</t>
    </rPh>
    <rPh sb="4" eb="6">
      <t>トリハズ</t>
    </rPh>
    <rPh sb="9" eb="10">
      <t>ネガ</t>
    </rPh>
    <phoneticPr fontId="15"/>
  </si>
  <si>
    <t>御　見　積　書</t>
    <rPh sb="0" eb="1">
      <t>オ</t>
    </rPh>
    <rPh sb="2" eb="3">
      <t>ミ</t>
    </rPh>
    <rPh sb="4" eb="5">
      <t>セキ</t>
    </rPh>
    <rPh sb="6" eb="7">
      <t>ショ</t>
    </rPh>
    <phoneticPr fontId="4"/>
  </si>
  <si>
    <t>荏原商事株式会社　東北支店</t>
    <rPh sb="0" eb="2">
      <t>エバラ</t>
    </rPh>
    <rPh sb="2" eb="4">
      <t>ショウジ</t>
    </rPh>
    <rPh sb="4" eb="8">
      <t>カブシキガイシャ</t>
    </rPh>
    <rPh sb="9" eb="11">
      <t>トウホク</t>
    </rPh>
    <rPh sb="11" eb="13">
      <t>シテン</t>
    </rPh>
    <phoneticPr fontId="15"/>
  </si>
  <si>
    <t>御中</t>
    <rPh sb="0" eb="2">
      <t>オンチュウ</t>
    </rPh>
    <phoneticPr fontId="15"/>
  </si>
  <si>
    <t>(税込)</t>
    <rPh sb="1" eb="3">
      <t>ゼイコミ</t>
    </rPh>
    <phoneticPr fontId="15"/>
  </si>
  <si>
    <t>機密書類回収の件</t>
    <rPh sb="0" eb="2">
      <t>キミツ</t>
    </rPh>
    <rPh sb="2" eb="4">
      <t>ショルイ</t>
    </rPh>
    <rPh sb="4" eb="6">
      <t>カイシュウ</t>
    </rPh>
    <phoneticPr fontId="4"/>
  </si>
  <si>
    <t>別途打ち合わせによる</t>
    <rPh sb="0" eb="3">
      <t>ベットウ</t>
    </rPh>
    <rPh sb="4" eb="5">
      <t>ア</t>
    </rPh>
    <phoneticPr fontId="4"/>
  </si>
  <si>
    <t>この御見積書は概算数量となります。
実際のご請求は実数量を計測したものとさせて頂きますのでご了承ください。</t>
    <phoneticPr fontId="4"/>
  </si>
  <si>
    <t>資源物回収処理</t>
    <rPh sb="0" eb="2">
      <t>シゲン</t>
    </rPh>
    <rPh sb="2" eb="3">
      <t>ブツ</t>
    </rPh>
    <rPh sb="3" eb="5">
      <t>カイシュウ</t>
    </rPh>
    <rPh sb="5" eb="7">
      <t>ショリ</t>
    </rPh>
    <phoneticPr fontId="15"/>
  </si>
  <si>
    <t>　・機密書類(30kg/箱×17箱想定)</t>
    <rPh sb="2" eb="6">
      <t>キミツショルイ</t>
    </rPh>
    <rPh sb="12" eb="13">
      <t>ハコ</t>
    </rPh>
    <rPh sb="16" eb="17">
      <t>ハコ</t>
    </rPh>
    <rPh sb="17" eb="19">
      <t>ソウテイ</t>
    </rPh>
    <phoneticPr fontId="15"/>
  </si>
  <si>
    <t>kg</t>
    <phoneticPr fontId="15"/>
  </si>
  <si>
    <t>・回収量が500kg未満の場合、一律17,500円(税別)となりますので予めご了承ください。</t>
    <rPh sb="1" eb="4">
      <t>カイシュウリョウ</t>
    </rPh>
    <rPh sb="10" eb="12">
      <t>ミマン</t>
    </rPh>
    <rPh sb="13" eb="15">
      <t>バアイ</t>
    </rPh>
    <rPh sb="16" eb="18">
      <t>イチリツ</t>
    </rPh>
    <rPh sb="24" eb="25">
      <t>エン</t>
    </rPh>
    <rPh sb="26" eb="28">
      <t>ゼイベツ</t>
    </rPh>
    <rPh sb="36" eb="37">
      <t>アラカジ</t>
    </rPh>
    <rPh sb="39" eb="41">
      <t>リョウショウ</t>
    </rPh>
    <phoneticPr fontId="15"/>
  </si>
  <si>
    <t>・回収時、台車及びEVの使用を想定しております。</t>
    <rPh sb="1" eb="4">
      <t>カイシュウジ</t>
    </rPh>
    <rPh sb="5" eb="7">
      <t>ダイシャ</t>
    </rPh>
    <rPh sb="7" eb="8">
      <t>オヨ</t>
    </rPh>
    <rPh sb="12" eb="14">
      <t>シヨウ</t>
    </rPh>
    <rPh sb="15" eb="17">
      <t>ソウテイ</t>
    </rPh>
    <phoneticPr fontId="15"/>
  </si>
  <si>
    <t>路上駐車での回収となりますので、貴社にて1名お立会いいただきますようお願いいたします。</t>
    <rPh sb="0" eb="4">
      <t>ロジョウチュウシャ</t>
    </rPh>
    <rPh sb="6" eb="8">
      <t>カイシュウ</t>
    </rPh>
    <rPh sb="16" eb="18">
      <t>キシャ</t>
    </rPh>
    <rPh sb="21" eb="22">
      <t>メイ</t>
    </rPh>
    <rPh sb="23" eb="25">
      <t>タチア</t>
    </rPh>
    <rPh sb="35" eb="36">
      <t>ネガ</t>
    </rPh>
    <phoneticPr fontId="15"/>
  </si>
  <si>
    <t>貴社にてお立会いが難しい場合、別途搬出作業補助費として15,000円/名(税別)が発生いたします。</t>
    <rPh sb="0" eb="2">
      <t>キシャ</t>
    </rPh>
    <rPh sb="5" eb="7">
      <t>タチア</t>
    </rPh>
    <rPh sb="9" eb="10">
      <t>ムズカ</t>
    </rPh>
    <rPh sb="12" eb="14">
      <t>バアイ</t>
    </rPh>
    <rPh sb="15" eb="17">
      <t>ベット</t>
    </rPh>
    <rPh sb="17" eb="19">
      <t>ハンシュツ</t>
    </rPh>
    <rPh sb="19" eb="21">
      <t>サギョウ</t>
    </rPh>
    <rPh sb="21" eb="23">
      <t>ホジョ</t>
    </rPh>
    <rPh sb="23" eb="24">
      <t>ヒ</t>
    </rPh>
    <rPh sb="33" eb="34">
      <t>エン</t>
    </rPh>
    <rPh sb="35" eb="36">
      <t>メイ</t>
    </rPh>
    <rPh sb="37" eb="39">
      <t>ゼイベツ</t>
    </rPh>
    <rPh sb="41" eb="43">
      <t>ハッセイ</t>
    </rPh>
    <phoneticPr fontId="15"/>
  </si>
  <si>
    <t>・証明書について</t>
    <rPh sb="1" eb="4">
      <t>ショウメイショ</t>
    </rPh>
    <phoneticPr fontId="15"/>
  </si>
  <si>
    <t>回収後、弊社処分場にて破砕処理を行います。その後、文面にて破砕証明書を発行する形となります。</t>
    <rPh sb="23" eb="24">
      <t>アト</t>
    </rPh>
    <rPh sb="25" eb="27">
      <t>ブンメン</t>
    </rPh>
    <rPh sb="29" eb="34">
      <t>ハサイショウメイショ</t>
    </rPh>
    <rPh sb="35" eb="37">
      <t>ハッコウ</t>
    </rPh>
    <rPh sb="39" eb="40">
      <t>カタチ</t>
    </rPh>
    <phoneticPr fontId="15"/>
  </si>
  <si>
    <t>株式会社ビッグ・ママ</t>
    <rPh sb="0" eb="4">
      <t>カブシキガイシャ</t>
    </rPh>
    <phoneticPr fontId="15"/>
  </si>
  <si>
    <t>（税込）</t>
    <rPh sb="1" eb="3">
      <t>ゼイコミ</t>
    </rPh>
    <phoneticPr fontId="15"/>
  </si>
  <si>
    <t>産業廃棄物・機密書類回収の件</t>
    <rPh sb="0" eb="5">
      <t>サンギョウハイキブツ</t>
    </rPh>
    <rPh sb="6" eb="12">
      <t>キミツショルイカイシュウ</t>
    </rPh>
    <rPh sb="13" eb="14">
      <t>ケン</t>
    </rPh>
    <phoneticPr fontId="4"/>
  </si>
  <si>
    <t>現状通り</t>
    <rPh sb="0" eb="3">
      <t>ゲンジョウトオ</t>
    </rPh>
    <phoneticPr fontId="4"/>
  </si>
  <si>
    <t>産業廃棄物処分</t>
    <rPh sb="0" eb="5">
      <t>サンギョウハイキブツ</t>
    </rPh>
    <rPh sb="5" eb="7">
      <t>ショブン</t>
    </rPh>
    <phoneticPr fontId="15"/>
  </si>
  <si>
    <t>資源物回収処理</t>
    <rPh sb="0" eb="3">
      <t>シゲンブツ</t>
    </rPh>
    <rPh sb="3" eb="5">
      <t>カイシュウ</t>
    </rPh>
    <rPh sb="5" eb="7">
      <t>ショリ</t>
    </rPh>
    <phoneticPr fontId="15"/>
  </si>
  <si>
    <t>　・機密書類(分別作業費込み) ※1</t>
    <rPh sb="2" eb="6">
      <t>キミツショルイ</t>
    </rPh>
    <rPh sb="7" eb="9">
      <t>ブンベツ</t>
    </rPh>
    <rPh sb="9" eb="11">
      <t>サギョウ</t>
    </rPh>
    <rPh sb="11" eb="12">
      <t>ヒ</t>
    </rPh>
    <rPh sb="12" eb="13">
      <t>コ</t>
    </rPh>
    <phoneticPr fontId="15"/>
  </si>
  <si>
    <t>　・段ボール</t>
    <rPh sb="2" eb="3">
      <t>ダン</t>
    </rPh>
    <phoneticPr fontId="15"/>
  </si>
  <si>
    <t>・定期回収について、毎週木曜日にてお伺いする想定となります。</t>
    <rPh sb="1" eb="5">
      <t>テイキカイシュウ</t>
    </rPh>
    <rPh sb="10" eb="14">
      <t>マイシュウモクヨウ</t>
    </rPh>
    <rPh sb="14" eb="15">
      <t>ヒ</t>
    </rPh>
    <rPh sb="18" eb="19">
      <t>ウカガ</t>
    </rPh>
    <rPh sb="22" eb="24">
      <t>ソウテイ</t>
    </rPh>
    <phoneticPr fontId="15"/>
  </si>
  <si>
    <t>　時間帯については、他案件との兼ね合いにより変動の可能性がございますので、予めご了承ください。</t>
    <rPh sb="1" eb="4">
      <t>ジカンタイ</t>
    </rPh>
    <rPh sb="10" eb="13">
      <t>ホカアンケン</t>
    </rPh>
    <rPh sb="15" eb="16">
      <t>カ</t>
    </rPh>
    <rPh sb="17" eb="18">
      <t>ア</t>
    </rPh>
    <rPh sb="22" eb="24">
      <t>ヘンドウ</t>
    </rPh>
    <rPh sb="25" eb="28">
      <t>カノウセイ</t>
    </rPh>
    <rPh sb="37" eb="38">
      <t>アラカジ</t>
    </rPh>
    <rPh sb="40" eb="42">
      <t>リョウショウ</t>
    </rPh>
    <phoneticPr fontId="15"/>
  </si>
  <si>
    <t>・※1：1回の回収量が500kg未満の場合、一律20,000円(税別)となります。</t>
    <rPh sb="5" eb="6">
      <t>カイ</t>
    </rPh>
    <rPh sb="7" eb="9">
      <t>カイシュウ</t>
    </rPh>
    <rPh sb="9" eb="10">
      <t>リョウ</t>
    </rPh>
    <rPh sb="16" eb="18">
      <t>ミマン</t>
    </rPh>
    <rPh sb="19" eb="21">
      <t>バアイ</t>
    </rPh>
    <rPh sb="22" eb="24">
      <t>イチリツ</t>
    </rPh>
    <rPh sb="30" eb="31">
      <t>エン</t>
    </rPh>
    <rPh sb="32" eb="34">
      <t>ゼイベツ</t>
    </rPh>
    <phoneticPr fontId="15"/>
  </si>
  <si>
    <t>　1回の回収量が500kgを超える場合、40円/kg(税別)でのご請求となります。</t>
    <rPh sb="2" eb="3">
      <t>カイ</t>
    </rPh>
    <rPh sb="4" eb="7">
      <t>カイシュウリョウ</t>
    </rPh>
    <rPh sb="14" eb="15">
      <t>コ</t>
    </rPh>
    <rPh sb="17" eb="19">
      <t>バアイ</t>
    </rPh>
    <rPh sb="22" eb="23">
      <t>エン</t>
    </rPh>
    <rPh sb="27" eb="29">
      <t>ゼイベツ</t>
    </rPh>
    <rPh sb="33" eb="35">
      <t>セイキュウ</t>
    </rPh>
    <phoneticPr fontId="15"/>
  </si>
  <si>
    <t>・上記品目以外の廃棄物(乾電池、蛍光灯等)が出る場合、他処分場への搬入連絡が必要となります。</t>
    <rPh sb="1" eb="3">
      <t>ジョウキ</t>
    </rPh>
    <rPh sb="3" eb="5">
      <t>ヒンモク</t>
    </rPh>
    <rPh sb="5" eb="7">
      <t>イガイ</t>
    </rPh>
    <rPh sb="8" eb="11">
      <t>ハイキブツ</t>
    </rPh>
    <rPh sb="12" eb="15">
      <t>カンデンチ</t>
    </rPh>
    <rPh sb="16" eb="19">
      <t>ケイコウトウ</t>
    </rPh>
    <rPh sb="19" eb="20">
      <t>トウ</t>
    </rPh>
    <rPh sb="22" eb="23">
      <t>デ</t>
    </rPh>
    <rPh sb="24" eb="26">
      <t>バアイ</t>
    </rPh>
    <rPh sb="27" eb="28">
      <t>ホカ</t>
    </rPh>
    <rPh sb="28" eb="31">
      <t>ショブンジョウ</t>
    </rPh>
    <rPh sb="33" eb="35">
      <t>ハンニュウ</t>
    </rPh>
    <rPh sb="35" eb="37">
      <t>レンラク</t>
    </rPh>
    <rPh sb="38" eb="40">
      <t>ヒツヨウ</t>
    </rPh>
    <phoneticPr fontId="15"/>
  </si>
  <si>
    <t>　事前にご連絡いただきますよう、お願いいたします。</t>
    <rPh sb="1" eb="3">
      <t>ジゼン</t>
    </rPh>
    <rPh sb="5" eb="7">
      <t>レンラク</t>
    </rPh>
    <rPh sb="17" eb="18">
      <t>ネガ</t>
    </rPh>
    <phoneticPr fontId="15"/>
  </si>
  <si>
    <t>・上記数量について、前回回収時実績を参考にした数量になります。</t>
    <rPh sb="1" eb="3">
      <t>ジョウキ</t>
    </rPh>
    <rPh sb="3" eb="5">
      <t>スウリョウ</t>
    </rPh>
    <rPh sb="10" eb="14">
      <t>ゼンカイカイシュウ</t>
    </rPh>
    <rPh sb="14" eb="15">
      <t>ジ</t>
    </rPh>
    <rPh sb="15" eb="17">
      <t>ジッセキ</t>
    </rPh>
    <rPh sb="18" eb="20">
      <t>サンコウ</t>
    </rPh>
    <rPh sb="23" eb="25">
      <t>スウリョウ</t>
    </rPh>
    <phoneticPr fontId="15"/>
  </si>
  <si>
    <t>　実際のご請求については、実数量を計測した上でのご請求とさせていただきます。</t>
    <rPh sb="1" eb="3">
      <t>ジッサイ</t>
    </rPh>
    <rPh sb="5" eb="7">
      <t>セイキュウ</t>
    </rPh>
    <rPh sb="13" eb="16">
      <t>ジッスウリョウ</t>
    </rPh>
    <rPh sb="17" eb="19">
      <t>ケイソク</t>
    </rPh>
    <rPh sb="21" eb="22">
      <t>ウエ</t>
    </rPh>
    <rPh sb="25" eb="27">
      <t>セイキュウ</t>
    </rPh>
    <phoneticPr fontId="15"/>
  </si>
  <si>
    <t>株式会社浅羽製作所　仙台支店</t>
    <phoneticPr fontId="15"/>
  </si>
  <si>
    <t>・上記品目回収にあたり、弊社処分場とのご契約締結が必要となります。</t>
    <phoneticPr fontId="15"/>
  </si>
  <si>
    <t>・契約外品目については、回収不可となりますので予めご了承ください。</t>
    <phoneticPr fontId="15"/>
  </si>
  <si>
    <t>　混在していた場合、残置させていただきます。また、回収後に見受けられた場合はご返却となります。</t>
    <phoneticPr fontId="15"/>
  </si>
  <si>
    <t>　貴社にて日時指定をいただく場合、25.000円(税別)とさせていただきますのでご了承ください。</t>
    <phoneticPr fontId="15"/>
  </si>
  <si>
    <t>収集運搬費　※</t>
    <rPh sb="0" eb="5">
      <t>シュウシュウウンパンヒ</t>
    </rPh>
    <phoneticPr fontId="15"/>
  </si>
  <si>
    <t>※弊社指定日時・他案件との積み合わせ対応の場合、15.000円(税別)とさせていただきます。</t>
    <phoneticPr fontId="15"/>
  </si>
  <si>
    <t>リサイクル家電（冷蔵庫小、三洋電機製）</t>
    <rPh sb="5" eb="7">
      <t>カデン</t>
    </rPh>
    <rPh sb="8" eb="11">
      <t>レイゾウコ</t>
    </rPh>
    <rPh sb="11" eb="12">
      <t>ショウ</t>
    </rPh>
    <rPh sb="13" eb="15">
      <t>サンヨウ</t>
    </rPh>
    <rPh sb="15" eb="18">
      <t>デンキセイ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</si>
</sst>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42" formatCode="_ &quot;¥&quot;* #,##0_ ;_ &quot;¥&quot;* \-#,##0_ ;_ &quot;¥&quot;* &quot;-&quot;_ ;_ @_ "/>
    <numFmt numFmtId="176" formatCode="[$-411]ggge&quot;年&quot;m&quot;月&quot;d&quot;日&quot;;@"/>
  </numFmts>
  <fonts count="21" x14ac:knownFonts="1">
    <font>
      <sz val="11"/>
      <color theme="1"/>
      <name val="ＭＳ Ｐゴシック"/>
      <family val="3"/>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6"/>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52">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s>
  <cellStyleXfs count="5">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xf numFmtId="6" fontId="5" fillId="0" borderId="0" applyFont="0" applyFill="0" applyBorder="0" applyAlignment="0" applyProtection="0">
      <alignment vertical="center"/>
    </xf>
  </cellStyleXfs>
  <cellXfs count="193">
    <xf numFmtId="0" fontId="0" fillId="0" borderId="0" xfId="0">
      <alignment vertical="center"/>
    </xf>
    <xf numFmtId="0" fontId="1" fillId="0" borderId="0" xfId="2" applyAlignme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right" vertical="center"/>
    </xf>
    <xf numFmtId="0" fontId="1" fillId="0" borderId="0" xfId="2" applyAlignment="1">
      <alignment horizontal="left" vertical="center"/>
    </xf>
    <xf numFmtId="0" fontId="1" fillId="0" borderId="0" xfId="3" applyAlignment="1">
      <alignment vertical="center"/>
    </xf>
    <xf numFmtId="0" fontId="0" fillId="0" borderId="0" xfId="0" applyAlignment="1">
      <alignment horizontal="distributed" vertical="center"/>
    </xf>
    <xf numFmtId="0" fontId="1" fillId="0" borderId="0" xfId="2"/>
    <xf numFmtId="0" fontId="18" fillId="0" borderId="0" xfId="0" applyFont="1">
      <alignment vertical="center"/>
    </xf>
    <xf numFmtId="0" fontId="18" fillId="0" borderId="12" xfId="0" applyFont="1" applyBorder="1">
      <alignment vertical="center"/>
    </xf>
    <xf numFmtId="0" fontId="0" fillId="0" borderId="12" xfId="0" applyBorder="1">
      <alignment vertical="center"/>
    </xf>
    <xf numFmtId="0" fontId="0" fillId="0" borderId="0" xfId="0" applyAlignment="1">
      <alignment horizontal="center" vertical="center"/>
    </xf>
    <xf numFmtId="0" fontId="0" fillId="0" borderId="12" xfId="0" applyBorder="1" applyAlignment="1">
      <alignment horizontal="center" vertical="center"/>
    </xf>
    <xf numFmtId="0" fontId="19" fillId="0" borderId="0" xfId="0" applyFont="1">
      <alignment vertical="center"/>
    </xf>
    <xf numFmtId="0" fontId="18" fillId="0" borderId="0" xfId="0" applyFont="1" applyAlignment="1">
      <alignment horizontal="center" vertical="center"/>
    </xf>
    <xf numFmtId="0" fontId="18" fillId="0" borderId="12" xfId="0" applyFont="1" applyBorder="1" applyAlignment="1">
      <alignment horizontal="center" vertical="center"/>
    </xf>
    <xf numFmtId="3" fontId="0" fillId="0" borderId="0" xfId="0" applyNumberFormat="1">
      <alignment vertical="center"/>
    </xf>
    <xf numFmtId="0" fontId="0" fillId="0" borderId="5" xfId="0" applyBorder="1">
      <alignment vertical="center"/>
    </xf>
    <xf numFmtId="0" fontId="0" fillId="0" borderId="46" xfId="0" applyBorder="1">
      <alignment vertical="center"/>
    </xf>
    <xf numFmtId="0" fontId="20" fillId="0" borderId="0" xfId="0" applyFont="1" applyAlignment="1">
      <alignment vertical="center" wrapText="1"/>
    </xf>
    <xf numFmtId="38" fontId="5" fillId="0" borderId="3" xfId="1" applyFont="1" applyFill="1" applyBorder="1" applyAlignment="1">
      <alignment horizontal="center"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14" fillId="0" borderId="13" xfId="0" applyFont="1" applyBorder="1" applyAlignment="1">
      <alignment horizontal="left" vertical="top" shrinkToFit="1"/>
    </xf>
    <xf numFmtId="0" fontId="14" fillId="0" borderId="1" xfId="0" applyFont="1" applyBorder="1" applyAlignment="1">
      <alignment horizontal="left" vertical="top" shrinkToFit="1"/>
    </xf>
    <xf numFmtId="0" fontId="14" fillId="0" borderId="14" xfId="0" applyFont="1" applyBorder="1" applyAlignment="1">
      <alignment horizontal="left" vertical="top" shrinkToFit="1"/>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23" xfId="0" applyFont="1" applyFill="1" applyBorder="1" applyAlignment="1">
      <alignment horizontal="center" vertical="center"/>
    </xf>
    <xf numFmtId="0" fontId="14" fillId="0" borderId="11" xfId="0" applyFont="1" applyBorder="1" applyAlignment="1">
      <alignment horizontal="left" vertical="top" wrapText="1" shrinkToFit="1"/>
    </xf>
    <xf numFmtId="0" fontId="14" fillId="0" borderId="0" xfId="0" applyFont="1" applyAlignment="1">
      <alignment horizontal="left" vertical="top" wrapText="1" shrinkToFit="1"/>
    </xf>
    <xf numFmtId="0" fontId="14" fillId="0" borderId="12" xfId="0" applyFont="1" applyBorder="1" applyAlignment="1">
      <alignment horizontal="left" vertical="top" wrapText="1" shrinkToFit="1"/>
    </xf>
    <xf numFmtId="0" fontId="14" fillId="0" borderId="11" xfId="0" applyFont="1" applyBorder="1" applyAlignment="1">
      <alignment horizontal="left" vertical="top" shrinkToFit="1"/>
    </xf>
    <xf numFmtId="0" fontId="14" fillId="0" borderId="0" xfId="0" applyFont="1" applyAlignment="1">
      <alignment horizontal="left" vertical="top" shrinkToFit="1"/>
    </xf>
    <xf numFmtId="0" fontId="14" fillId="0" borderId="12" xfId="0" applyFont="1" applyBorder="1" applyAlignment="1">
      <alignment horizontal="left" vertical="top" shrinkToFit="1"/>
    </xf>
    <xf numFmtId="38" fontId="5" fillId="0" borderId="9" xfId="1" applyFont="1" applyFill="1" applyBorder="1" applyAlignment="1">
      <alignment horizontal="center" vertical="center"/>
    </xf>
    <xf numFmtId="5" fontId="0" fillId="0" borderId="9" xfId="0" applyNumberFormat="1" applyBorder="1" applyAlignment="1">
      <alignment horizontal="right" vertical="center"/>
    </xf>
    <xf numFmtId="5" fontId="0" fillId="0" borderId="10" xfId="0" applyNumberFormat="1" applyBorder="1" applyAlignment="1">
      <alignment horizontal="right" vertical="center"/>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17" fillId="2" borderId="30" xfId="0" applyFont="1" applyFill="1" applyBorder="1" applyAlignment="1">
      <alignment horizontal="center" vertical="center"/>
    </xf>
    <xf numFmtId="0" fontId="17" fillId="2" borderId="8" xfId="0" applyFont="1" applyFill="1" applyBorder="1" applyAlignment="1">
      <alignment horizontal="center" vertical="center"/>
    </xf>
    <xf numFmtId="5" fontId="0" fillId="0" borderId="24" xfId="0" applyNumberFormat="1" applyBorder="1" applyAlignment="1">
      <alignment horizontal="right" vertical="center"/>
    </xf>
    <xf numFmtId="5" fontId="0" fillId="0" borderId="25" xfId="0" applyNumberFormat="1" applyBorder="1" applyAlignment="1">
      <alignment horizontal="right" vertical="center"/>
    </xf>
    <xf numFmtId="5" fontId="0" fillId="0" borderId="26" xfId="0" applyNumberFormat="1" applyBorder="1" applyAlignment="1">
      <alignment horizontal="right" vertical="center"/>
    </xf>
    <xf numFmtId="0" fontId="17" fillId="2" borderId="20" xfId="0" applyFont="1" applyFill="1" applyBorder="1" applyAlignment="1">
      <alignment horizontal="center" vertical="center"/>
    </xf>
    <xf numFmtId="0" fontId="17" fillId="2" borderId="27" xfId="0" applyFont="1" applyFill="1" applyBorder="1" applyAlignment="1">
      <alignment horizontal="center" vertical="center"/>
    </xf>
    <xf numFmtId="5" fontId="0" fillId="0" borderId="19" xfId="0" applyNumberFormat="1" applyBorder="1" applyAlignment="1">
      <alignment horizontal="right" vertical="center"/>
    </xf>
    <xf numFmtId="5" fontId="0" fillId="0" borderId="0" xfId="0" applyNumberFormat="1" applyAlignment="1">
      <alignment horizontal="right" vertical="center"/>
    </xf>
    <xf numFmtId="5" fontId="0" fillId="0" borderId="12" xfId="0" applyNumberFormat="1" applyBorder="1" applyAlignment="1">
      <alignment horizontal="right" vertical="center"/>
    </xf>
    <xf numFmtId="0" fontId="17" fillId="2" borderId="31" xfId="0" applyFont="1" applyFill="1" applyBorder="1" applyAlignment="1">
      <alignment horizontal="center" vertical="center"/>
    </xf>
    <xf numFmtId="0" fontId="17" fillId="2" borderId="2" xfId="0" applyFont="1" applyFill="1" applyBorder="1" applyAlignment="1">
      <alignment horizontal="center" vertical="center"/>
    </xf>
    <xf numFmtId="5" fontId="0" fillId="0" borderId="6" xfId="0" applyNumberFormat="1" applyBorder="1" applyAlignment="1">
      <alignment horizontal="right" vertical="center"/>
    </xf>
    <xf numFmtId="5" fontId="0" fillId="0" borderId="5" xfId="0" applyNumberFormat="1" applyBorder="1" applyAlignment="1">
      <alignment horizontal="right" vertical="center"/>
    </xf>
    <xf numFmtId="5" fontId="0" fillId="0" borderId="7" xfId="0" applyNumberFormat="1" applyBorder="1" applyAlignment="1">
      <alignment horizontal="right" vertical="center"/>
    </xf>
    <xf numFmtId="0" fontId="0" fillId="0" borderId="9" xfId="0" applyBorder="1" applyAlignment="1">
      <alignment horizontal="center" vertical="center" shrinkToFit="1"/>
    </xf>
    <xf numFmtId="0" fontId="0" fillId="0" borderId="3" xfId="0" applyBorder="1" applyAlignment="1">
      <alignment horizontal="center" vertical="center"/>
    </xf>
    <xf numFmtId="38" fontId="0" fillId="0" borderId="3" xfId="1" applyFont="1" applyFill="1" applyBorder="1" applyAlignment="1">
      <alignment horizontal="center" vertical="center"/>
    </xf>
    <xf numFmtId="0" fontId="16" fillId="2" borderId="0" xfId="2" applyFont="1" applyFill="1" applyAlignment="1">
      <alignment horizontal="left" vertical="center"/>
    </xf>
    <xf numFmtId="0" fontId="2" fillId="2" borderId="0" xfId="2" applyFont="1" applyFill="1" applyAlignment="1">
      <alignment horizontal="left" vertical="center"/>
    </xf>
    <xf numFmtId="0" fontId="6" fillId="0" borderId="0" xfId="2" applyFont="1" applyAlignment="1">
      <alignment horizontal="center" vertical="center" shrinkToFit="1"/>
    </xf>
    <xf numFmtId="0" fontId="6" fillId="0" borderId="18" xfId="2" applyFont="1" applyBorder="1" applyAlignment="1">
      <alignment horizontal="center" vertical="center" shrinkToFit="1"/>
    </xf>
    <xf numFmtId="0" fontId="7" fillId="0" borderId="0" xfId="2" applyFont="1" applyAlignment="1">
      <alignment horizontal="center" vertical="center"/>
    </xf>
    <xf numFmtId="0" fontId="7" fillId="0" borderId="18" xfId="2" applyFont="1" applyBorder="1" applyAlignment="1">
      <alignment horizontal="center" vertical="center"/>
    </xf>
    <xf numFmtId="176" fontId="8" fillId="0" borderId="0" xfId="0" applyNumberFormat="1" applyFont="1" applyAlignment="1">
      <alignment horizontal="center" vertical="center"/>
    </xf>
    <xf numFmtId="0" fontId="7" fillId="0" borderId="0" xfId="2" applyFont="1" applyAlignment="1">
      <alignment horizontal="center" vertical="center" shrinkToFit="1"/>
    </xf>
    <xf numFmtId="0" fontId="7" fillId="0" borderId="18" xfId="2" applyFont="1" applyBorder="1" applyAlignment="1">
      <alignment horizontal="center" vertical="center" shrinkToFit="1"/>
    </xf>
    <xf numFmtId="5" fontId="6" fillId="0" borderId="0" xfId="2" applyNumberFormat="1" applyFont="1" applyAlignment="1">
      <alignment horizontal="right" vertical="center"/>
    </xf>
    <xf numFmtId="42" fontId="6" fillId="0" borderId="0" xfId="2" applyNumberFormat="1" applyFont="1" applyAlignment="1">
      <alignment horizontal="right" vertical="center"/>
    </xf>
    <xf numFmtId="42" fontId="6" fillId="0" borderId="18" xfId="2" applyNumberFormat="1" applyFont="1" applyBorder="1" applyAlignment="1">
      <alignment horizontal="right" vertical="center"/>
    </xf>
    <xf numFmtId="0" fontId="0" fillId="0" borderId="49" xfId="0" applyBorder="1" applyAlignment="1">
      <alignment horizontal="left" vertical="center" shrinkToFit="1"/>
    </xf>
    <xf numFmtId="0" fontId="0" fillId="0" borderId="5" xfId="0" applyBorder="1" applyAlignment="1">
      <alignment horizontal="left" vertical="center" shrinkToFit="1"/>
    </xf>
    <xf numFmtId="0" fontId="0" fillId="0" borderId="50" xfId="0" applyBorder="1" applyAlignment="1">
      <alignment horizontal="left" vertical="center" shrinkToFit="1"/>
    </xf>
    <xf numFmtId="38" fontId="5" fillId="0" borderId="6"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50" xfId="1" applyFont="1" applyFill="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50" xfId="0" applyBorder="1" applyAlignment="1">
      <alignment horizontal="center" vertical="center"/>
    </xf>
    <xf numFmtId="0" fontId="1" fillId="0" borderId="0" xfId="2" applyAlignment="1">
      <alignment horizontal="center" vertical="center"/>
    </xf>
    <xf numFmtId="0" fontId="1" fillId="0" borderId="0" xfId="2" applyAlignment="1">
      <alignment horizontal="distributed" vertical="center"/>
    </xf>
    <xf numFmtId="0" fontId="1" fillId="0" borderId="1" xfId="2" applyBorder="1" applyAlignment="1">
      <alignment horizontal="center" vertical="center"/>
    </xf>
    <xf numFmtId="0" fontId="18" fillId="2" borderId="28" xfId="0" applyFont="1" applyFill="1" applyBorder="1" applyAlignment="1">
      <alignment horizontal="center" vertical="center"/>
    </xf>
    <xf numFmtId="0" fontId="18" fillId="2" borderId="29"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distributed" vertical="center"/>
    </xf>
    <xf numFmtId="0" fontId="18" fillId="2" borderId="27" xfId="0" applyFont="1" applyFill="1" applyBorder="1" applyAlignment="1">
      <alignment horizontal="center" vertical="center"/>
    </xf>
    <xf numFmtId="0" fontId="18" fillId="2" borderId="38" xfId="0" applyFont="1" applyFill="1" applyBorder="1" applyAlignment="1">
      <alignment horizontal="center" vertical="center"/>
    </xf>
    <xf numFmtId="0" fontId="17" fillId="2" borderId="28"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7" fillId="2" borderId="29" xfId="0" applyFont="1" applyFill="1" applyBorder="1" applyAlignment="1">
      <alignment horizontal="center" vertical="center"/>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8"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18" fillId="2" borderId="35" xfId="0" applyFont="1" applyFill="1" applyBorder="1" applyAlignment="1">
      <alignment horizontal="center" vertical="center"/>
    </xf>
    <xf numFmtId="5" fontId="6" fillId="0" borderId="18" xfId="2" applyNumberFormat="1" applyFont="1" applyBorder="1" applyAlignment="1">
      <alignment horizontal="right" vertical="center"/>
    </xf>
    <xf numFmtId="0" fontId="1" fillId="0" borderId="39" xfId="0" applyFont="1" applyBorder="1" applyAlignment="1">
      <alignment horizontal="center" vertical="center"/>
    </xf>
    <xf numFmtId="0" fontId="18" fillId="0" borderId="49"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7" xfId="0" applyFont="1" applyBorder="1" applyAlignment="1">
      <alignment horizontal="center" vertical="center" shrinkToFit="1"/>
    </xf>
    <xf numFmtId="0" fontId="13" fillId="0" borderId="40" xfId="2" applyFont="1" applyBorder="1" applyAlignment="1">
      <alignment horizontal="left" vertical="center" wrapText="1"/>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46"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47"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48" xfId="0" applyBorder="1" applyAlignment="1">
      <alignment horizontal="center" vertical="center"/>
    </xf>
    <xf numFmtId="0" fontId="0" fillId="0" borderId="14" xfId="0" applyBorder="1" applyAlignment="1">
      <alignment horizontal="center" vertical="center"/>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35" xfId="0" applyFont="1" applyFill="1" applyBorder="1" applyAlignment="1">
      <alignment horizontal="center" vertical="center"/>
    </xf>
    <xf numFmtId="0" fontId="17" fillId="2" borderId="38" xfId="0" applyFont="1" applyFill="1" applyBorder="1" applyAlignment="1">
      <alignment horizontal="center" vertical="center"/>
    </xf>
    <xf numFmtId="0" fontId="17" fillId="2" borderId="23" xfId="0" applyFont="1" applyFill="1" applyBorder="1" applyAlignment="1">
      <alignment horizontal="center" vertical="center"/>
    </xf>
    <xf numFmtId="38" fontId="0" fillId="0" borderId="6"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50" xfId="1" applyFont="1" applyFill="1" applyBorder="1" applyAlignment="1">
      <alignment horizontal="center" vertical="center"/>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50" xfId="0" applyBorder="1" applyAlignment="1">
      <alignment horizontal="center" vertical="center" shrinkToFit="1"/>
    </xf>
    <xf numFmtId="38" fontId="0" fillId="0" borderId="6" xfId="1" applyFont="1" applyBorder="1" applyAlignment="1">
      <alignment horizontal="center" vertical="center" shrinkToFit="1"/>
    </xf>
    <xf numFmtId="38" fontId="0" fillId="0" borderId="5" xfId="1" applyFont="1" applyBorder="1" applyAlignment="1">
      <alignment horizontal="center" vertical="center" shrinkToFit="1"/>
    </xf>
    <xf numFmtId="38" fontId="0" fillId="0" borderId="50" xfId="1" applyFont="1" applyBorder="1" applyAlignment="1">
      <alignment horizontal="center" vertical="center" shrinkToFit="1"/>
    </xf>
    <xf numFmtId="6" fontId="0" fillId="0" borderId="6" xfId="4" applyFont="1" applyBorder="1" applyAlignment="1">
      <alignment horizontal="right" vertical="center" shrinkToFit="1"/>
    </xf>
    <xf numFmtId="6" fontId="0" fillId="0" borderId="5" xfId="4" applyFont="1" applyBorder="1" applyAlignment="1">
      <alignment horizontal="right" vertical="center" shrinkToFit="1"/>
    </xf>
    <xf numFmtId="6" fontId="0" fillId="0" borderId="7" xfId="4" applyFont="1" applyBorder="1" applyAlignment="1">
      <alignment horizontal="right" vertical="center" shrinkToFit="1"/>
    </xf>
    <xf numFmtId="5" fontId="0" fillId="0" borderId="38" xfId="0" applyNumberFormat="1" applyBorder="1" applyAlignment="1">
      <alignment horizontal="right" vertical="center"/>
    </xf>
    <xf numFmtId="5" fontId="0" fillId="0" borderId="22" xfId="0" applyNumberFormat="1" applyBorder="1" applyAlignment="1">
      <alignment horizontal="right" vertical="center"/>
    </xf>
    <xf numFmtId="5" fontId="0" fillId="0" borderId="23" xfId="0" applyNumberFormat="1" applyBorder="1" applyAlignment="1">
      <alignment horizontal="right" vertical="center"/>
    </xf>
    <xf numFmtId="0" fontId="17" fillId="2" borderId="49"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50" xfId="0" applyFont="1" applyFill="1" applyBorder="1" applyAlignment="1">
      <alignment horizontal="center" vertical="center"/>
    </xf>
    <xf numFmtId="0" fontId="17" fillId="2" borderId="51"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36" xfId="0" applyFont="1" applyFill="1" applyBorder="1" applyAlignment="1">
      <alignment horizontal="center" vertical="center"/>
    </xf>
    <xf numFmtId="0" fontId="0" fillId="0" borderId="49" xfId="0" applyBorder="1" applyAlignment="1">
      <alignment horizontal="center" vertical="center" shrinkToFit="1"/>
    </xf>
    <xf numFmtId="0" fontId="0" fillId="0" borderId="51" xfId="0" applyBorder="1" applyAlignment="1">
      <alignment horizontal="left" vertical="center" shrinkToFit="1"/>
    </xf>
    <xf numFmtId="0" fontId="0" fillId="0" borderId="25" xfId="0" applyBorder="1" applyAlignment="1">
      <alignment horizontal="left" vertical="center" shrinkToFit="1"/>
    </xf>
    <xf numFmtId="0" fontId="0" fillId="0" borderId="36" xfId="0" applyBorder="1" applyAlignment="1">
      <alignment horizontal="left"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36" xfId="0" applyBorder="1" applyAlignment="1">
      <alignment horizontal="center" vertical="center" shrinkToFit="1"/>
    </xf>
    <xf numFmtId="38" fontId="5" fillId="0" borderId="24" xfId="1" applyFont="1" applyFill="1" applyBorder="1" applyAlignment="1">
      <alignment horizontal="center" vertical="center"/>
    </xf>
    <xf numFmtId="38" fontId="5" fillId="0" borderId="25" xfId="1" applyFont="1" applyFill="1" applyBorder="1" applyAlignment="1">
      <alignment horizontal="center" vertical="center"/>
    </xf>
    <xf numFmtId="38" fontId="5" fillId="0" borderId="36" xfId="1" applyFont="1" applyFill="1" applyBorder="1" applyAlignment="1">
      <alignment horizontal="center" vertical="center"/>
    </xf>
    <xf numFmtId="0" fontId="14" fillId="0" borderId="41" xfId="0" applyFont="1" applyBorder="1" applyAlignment="1">
      <alignment horizontal="left" vertical="top" wrapText="1" shrinkToFit="1"/>
    </xf>
    <xf numFmtId="0" fontId="14" fillId="0" borderId="42" xfId="0" applyFont="1" applyBorder="1" applyAlignment="1">
      <alignment horizontal="left" vertical="top" wrapText="1" shrinkToFit="1"/>
    </xf>
    <xf numFmtId="0" fontId="14" fillId="0" borderId="45" xfId="0" applyFont="1" applyBorder="1" applyAlignment="1">
      <alignment horizontal="left" vertical="top" wrapText="1" shrinkToFit="1"/>
    </xf>
    <xf numFmtId="0" fontId="14" fillId="0" borderId="13" xfId="0" applyFont="1" applyBorder="1" applyAlignment="1">
      <alignment horizontal="left" vertical="top"/>
    </xf>
    <xf numFmtId="0" fontId="14" fillId="0" borderId="1" xfId="0" applyFont="1" applyBorder="1" applyAlignment="1">
      <alignment horizontal="left" vertical="top"/>
    </xf>
    <xf numFmtId="0" fontId="14" fillId="0" borderId="14" xfId="0" applyFont="1" applyBorder="1" applyAlignment="1">
      <alignment horizontal="left" vertical="top"/>
    </xf>
    <xf numFmtId="0" fontId="0" fillId="0" borderId="51" xfId="0" applyBorder="1" applyAlignment="1">
      <alignment horizontal="center" vertical="center" shrinkToFit="1"/>
    </xf>
    <xf numFmtId="0" fontId="0" fillId="0" borderId="49" xfId="0" applyBorder="1" applyAlignment="1">
      <alignment horizontal="left" vertical="center"/>
    </xf>
    <xf numFmtId="0" fontId="0" fillId="0" borderId="5" xfId="0" applyBorder="1" applyAlignment="1">
      <alignment horizontal="left" vertical="center"/>
    </xf>
    <xf numFmtId="0" fontId="0" fillId="0" borderId="50" xfId="0" applyBorder="1" applyAlignment="1">
      <alignment horizontal="left" vertical="center"/>
    </xf>
    <xf numFmtId="38" fontId="0" fillId="0" borderId="6" xfId="1" applyFont="1" applyBorder="1" applyAlignment="1">
      <alignment horizontal="center" vertical="center"/>
    </xf>
    <xf numFmtId="38" fontId="0" fillId="0" borderId="5" xfId="1" applyFont="1" applyBorder="1" applyAlignment="1">
      <alignment horizontal="center" vertical="center"/>
    </xf>
    <xf numFmtId="38" fontId="0" fillId="0" borderId="50" xfId="1" applyFont="1" applyBorder="1" applyAlignment="1">
      <alignment horizontal="center" vertical="center"/>
    </xf>
    <xf numFmtId="0" fontId="0" fillId="0" borderId="6"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6" fontId="0" fillId="0" borderId="6" xfId="4" applyFont="1" applyBorder="1" applyAlignment="1">
      <alignment horizontal="right" vertical="center"/>
    </xf>
    <xf numFmtId="6" fontId="0" fillId="0" borderId="5" xfId="4" applyFont="1" applyBorder="1" applyAlignment="1">
      <alignment horizontal="right" vertical="center"/>
    </xf>
    <xf numFmtId="6" fontId="0" fillId="0" borderId="7" xfId="4" applyFont="1" applyBorder="1" applyAlignment="1">
      <alignment horizontal="right" vertical="center"/>
    </xf>
    <xf numFmtId="0" fontId="7" fillId="0" borderId="0" xfId="2" applyFont="1" applyAlignment="1">
      <alignment horizontal="center" vertical="center" wrapText="1" shrinkToFit="1"/>
    </xf>
    <xf numFmtId="0" fontId="1" fillId="0" borderId="1" xfId="2" applyBorder="1" applyAlignment="1">
      <alignment horizontal="center" vertical="center" wrapText="1"/>
    </xf>
    <xf numFmtId="0" fontId="14" fillId="0" borderId="11" xfId="0" applyFont="1" applyBorder="1" applyAlignment="1">
      <alignment horizontal="left" vertical="top"/>
    </xf>
    <xf numFmtId="0" fontId="14" fillId="0" borderId="0" xfId="0" applyFont="1" applyAlignment="1">
      <alignment horizontal="left" vertical="top"/>
    </xf>
    <xf numFmtId="0" fontId="14" fillId="0" borderId="12" xfId="0" applyFont="1" applyBorder="1" applyAlignment="1">
      <alignment horizontal="left" vertical="top"/>
    </xf>
    <xf numFmtId="0" fontId="0" fillId="0" borderId="49" xfId="0" applyBorder="1" applyAlignment="1">
      <alignment horizontal="center" vertical="center"/>
    </xf>
    <xf numFmtId="0" fontId="6" fillId="0" borderId="0" xfId="2" applyFont="1" applyAlignment="1">
      <alignment horizontal="center" vertical="center" wrapText="1" shrinkToFit="1"/>
    </xf>
  </cellXfs>
  <cellStyles count="5">
    <cellStyle name="桁区切り" xfId="1" builtinId="6"/>
    <cellStyle name="通貨" xfId="4" builtinId="7"/>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7BE75756-27C9-4D6D-881C-0D9A816AE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AE9CB4C9-E479-4988-A950-2A606FACE120}"/>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8D3C2883-53F2-4737-B4B9-99BF19C65425}"/>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36472325-C796-4432-BD0A-451BC8FB945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D02E314-8C7E-4D02-9725-5EEE49F5E1D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CCB3C8AD-08D3-4083-A948-031362A9ABE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2B6404F3-EF9D-40C8-9E4C-E2A80E42F6D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659C3C6-8E85-47CE-9E78-6764A56A45B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AEDC404-51E2-4002-B6CF-764D4797992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9BE19B6A-13EE-4D08-80DD-DEA2C03A1BE7}"/>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92D7BDF1-A53F-40E7-9444-5FCBCDC5D4B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E77FD1A4-E06D-4D5A-8123-1B10C67C5618}"/>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E2C371AB-4E49-4ED0-A114-D1C2D17F94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2502" y="38967"/>
          <a:ext cx="1643823" cy="429119"/>
        </a:xfrm>
        <a:prstGeom prst="rect">
          <a:avLst/>
        </a:prstGeom>
      </xdr:spPr>
    </xdr:pic>
    <xdr:clientData/>
  </xdr:twoCellAnchor>
  <xdr:twoCellAnchor editAs="oneCell">
    <xdr:from>
      <xdr:col>30</xdr:col>
      <xdr:colOff>119528</xdr:colOff>
      <xdr:row>12</xdr:row>
      <xdr:rowOff>67236</xdr:rowOff>
    </xdr:from>
    <xdr:to>
      <xdr:col>33</xdr:col>
      <xdr:colOff>51360</xdr:colOff>
      <xdr:row>14</xdr:row>
      <xdr:rowOff>126067</xdr:rowOff>
    </xdr:to>
    <xdr:pic>
      <xdr:nvPicPr>
        <xdr:cNvPr id="17" name="図 16">
          <a:extLst>
            <a:ext uri="{FF2B5EF4-FFF2-40B4-BE49-F238E27FC236}">
              <a16:creationId xmlns:a16="http://schemas.microsoft.com/office/drawing/2014/main" id="{19328FA9-61E5-4C25-CD60-79C691BEB6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74234" y="2547471"/>
          <a:ext cx="447302" cy="447302"/>
        </a:xfrm>
        <a:prstGeom prst="rect">
          <a:avLst/>
        </a:prstGeom>
      </xdr:spPr>
    </xdr:pic>
    <xdr:clientData/>
  </xdr:twoCellAnchor>
  <xdr:oneCellAnchor>
    <xdr:from>
      <xdr:col>36</xdr:col>
      <xdr:colOff>754528</xdr:colOff>
      <xdr:row>23</xdr:row>
      <xdr:rowOff>321237</xdr:rowOff>
    </xdr:from>
    <xdr:ext cx="5938485" cy="6311536"/>
    <xdr:sp macro="" textlink="">
      <xdr:nvSpPr>
        <xdr:cNvPr id="15" name="テキスト ボックス 14">
          <a:extLst>
            <a:ext uri="{FF2B5EF4-FFF2-40B4-BE49-F238E27FC236}">
              <a16:creationId xmlns:a16="http://schemas.microsoft.com/office/drawing/2014/main" id="{6B043215-1B05-C2FD-B2AF-EF54BD8944D7}"/>
            </a:ext>
          </a:extLst>
        </xdr:cNvPr>
        <xdr:cNvSpPr txBox="1"/>
      </xdr:nvSpPr>
      <xdr:spPr>
        <a:xfrm>
          <a:off x="6940175" y="5625355"/>
          <a:ext cx="5938485" cy="6311536"/>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＜よく使う文言　</a:t>
          </a:r>
          <a:r>
            <a:rPr kumimoji="1" lang="en-US" altLang="ja-JP" sz="900"/>
            <a:t>※</a:t>
          </a:r>
          <a:r>
            <a:rPr kumimoji="1" lang="ja-JP" altLang="en-US" sz="900"/>
            <a:t>産廃＞</a:t>
          </a:r>
          <a:endParaRPr kumimoji="1" lang="en-US" altLang="ja-JP" sz="900"/>
        </a:p>
        <a:p>
          <a:r>
            <a:rPr kumimoji="1" lang="ja-JP" altLang="en-US" sz="900"/>
            <a:t>・上記品目回収にあたり、弊社処分場とのご契約締結が必要となります。</a:t>
          </a:r>
          <a:endParaRPr kumimoji="1" lang="en-US" altLang="ja-JP" sz="900"/>
        </a:p>
        <a:p>
          <a:r>
            <a:rPr kumimoji="1" lang="en-US" altLang="ja-JP" sz="900">
              <a:solidFill>
                <a:srgbClr val="FF0000"/>
              </a:solidFill>
            </a:rPr>
            <a:t>※</a:t>
          </a:r>
          <a:r>
            <a:rPr kumimoji="1" lang="ja-JP" altLang="en-US" sz="900">
              <a:solidFill>
                <a:srgbClr val="FF0000"/>
              </a:solidFill>
            </a:rPr>
            <a:t>契約締結が必要となる処分場が複数ある場合は↓</a:t>
          </a:r>
          <a:endParaRPr kumimoji="1" lang="en-US" altLang="ja-JP" sz="900">
            <a:solidFill>
              <a:srgbClr val="FF0000"/>
            </a:solidFill>
          </a:endParaRPr>
        </a:p>
        <a:p>
          <a:r>
            <a:rPr kumimoji="1" lang="ja-JP" altLang="en-US" sz="900"/>
            <a:t>・上記品目回収にあたり、以下処分場とのご契約締結が必要となります。</a:t>
          </a:r>
          <a:endParaRPr kumimoji="1" lang="en-US" altLang="ja-JP" sz="900"/>
        </a:p>
        <a:p>
          <a:r>
            <a:rPr kumimoji="1" lang="ja-JP" altLang="en-US" sz="900"/>
            <a:t>　○廃プラスチック類、金属くず、ガラス陶磁器くず：弊社　○汚泥、廃油：鈴木工業</a:t>
          </a:r>
          <a:r>
            <a:rPr kumimoji="1" lang="en-US" altLang="ja-JP" sz="900"/>
            <a:t>(</a:t>
          </a:r>
          <a:r>
            <a:rPr kumimoji="1" lang="ja-JP" altLang="en-US" sz="900"/>
            <a:t>株</a:t>
          </a:r>
          <a:r>
            <a:rPr kumimoji="1" lang="en-US" altLang="ja-JP" sz="900"/>
            <a:t>)</a:t>
          </a:r>
          <a:r>
            <a:rPr kumimoji="1" lang="ja-JP" altLang="en-US" sz="900"/>
            <a:t>　○蛍光灯：</a:t>
          </a:r>
          <a:r>
            <a:rPr kumimoji="1" lang="en-US" altLang="ja-JP" sz="900"/>
            <a:t>J&amp;T</a:t>
          </a:r>
          <a:r>
            <a:rPr kumimoji="1" lang="ja-JP" altLang="en-US" sz="900"/>
            <a:t>環境</a:t>
          </a:r>
          <a:r>
            <a:rPr kumimoji="1" lang="en-US" altLang="ja-JP" sz="900"/>
            <a:t>(</a:t>
          </a:r>
          <a:r>
            <a:rPr kumimoji="1" lang="ja-JP" altLang="en-US" sz="900"/>
            <a:t>株</a:t>
          </a:r>
          <a:r>
            <a:rPr kumimoji="1" lang="en-US" altLang="ja-JP" sz="900"/>
            <a:t>)</a:t>
          </a:r>
        </a:p>
        <a:p>
          <a:r>
            <a:rPr kumimoji="1" lang="en-US" altLang="ja-JP" sz="900" baseline="0">
              <a:solidFill>
                <a:srgbClr val="FF0000"/>
              </a:solidFill>
              <a:effectLst/>
              <a:latin typeface="+mn-lt"/>
              <a:ea typeface="+mn-ea"/>
              <a:cs typeface="+mn-cs"/>
            </a:rPr>
            <a:t>※</a:t>
          </a:r>
          <a:r>
            <a:rPr kumimoji="1" lang="ja-JP" altLang="ja-JP" sz="900" baseline="0">
              <a:solidFill>
                <a:srgbClr val="FF0000"/>
              </a:solidFill>
              <a:effectLst/>
              <a:latin typeface="+mn-lt"/>
              <a:ea typeface="+mn-ea"/>
              <a:cs typeface="+mn-cs"/>
            </a:rPr>
            <a:t>契約はあるが、品目追加や単価変更がある場合は↓（既存担当無し案件や引継ぎで使うことあり）</a:t>
          </a:r>
          <a:endParaRPr lang="ja-JP" altLang="ja-JP" sz="600">
            <a:solidFill>
              <a:srgbClr val="FF0000"/>
            </a:solidFill>
            <a:effectLst/>
          </a:endParaRPr>
        </a:p>
        <a:p>
          <a:r>
            <a:rPr kumimoji="1" lang="ja-JP" altLang="ja-JP" sz="900" baseline="0">
              <a:solidFill>
                <a:schemeClr val="tx1"/>
              </a:solidFill>
              <a:effectLst/>
              <a:latin typeface="+mn-lt"/>
              <a:ea typeface="+mn-ea"/>
              <a:cs typeface="+mn-cs"/>
            </a:rPr>
            <a:t>・上記品目回収にあたり、品目追加・単価変更覚書締結が必要となります。</a:t>
          </a:r>
          <a:endParaRPr lang="ja-JP" altLang="ja-JP" sz="600">
            <a:effectLst/>
          </a:endParaRPr>
        </a:p>
        <a:p>
          <a:endParaRPr kumimoji="1" lang="en-US" altLang="ja-JP" sz="900"/>
        </a:p>
        <a:p>
          <a:r>
            <a:rPr kumimoji="1" lang="ja-JP" altLang="en-US" sz="900"/>
            <a:t>・契約外品目</a:t>
          </a:r>
          <a:r>
            <a:rPr kumimoji="1" lang="en-US" altLang="ja-JP" sz="900"/>
            <a:t>(○○</a:t>
          </a:r>
          <a:r>
            <a:rPr kumimoji="1" lang="ja-JP" altLang="en-US" sz="900"/>
            <a:t>、□□、△△等</a:t>
          </a:r>
          <a:r>
            <a:rPr kumimoji="1" lang="en-US" altLang="ja-JP" sz="900"/>
            <a:t>)</a:t>
          </a:r>
          <a:r>
            <a:rPr kumimoji="1" lang="ja-JP" altLang="en-US" sz="900"/>
            <a:t>については、回収不可となりますので、予めご了承ください。</a:t>
          </a:r>
          <a:endParaRPr kumimoji="1" lang="en-US" altLang="ja-JP" sz="900"/>
        </a:p>
        <a:p>
          <a:r>
            <a:rPr kumimoji="1" lang="ja-JP" altLang="en-US" sz="900"/>
            <a:t>　混在していた場合、残置させていただきます。また、回収後に見受けられた場合はご返却となります。</a:t>
          </a:r>
          <a:endParaRPr kumimoji="1" lang="en-US" altLang="ja-JP" sz="900"/>
        </a:p>
        <a:p>
          <a:endParaRPr kumimoji="1" lang="en-US" altLang="ja-JP" sz="900"/>
        </a:p>
        <a:p>
          <a:r>
            <a:rPr kumimoji="1" lang="en-US" altLang="ja-JP" sz="900">
              <a:solidFill>
                <a:srgbClr val="FF0000"/>
              </a:solidFill>
            </a:rPr>
            <a:t>※1</a:t>
          </a:r>
          <a:r>
            <a:rPr kumimoji="1" lang="ja-JP" altLang="en-US" sz="900">
              <a:solidFill>
                <a:srgbClr val="FF0000"/>
              </a:solidFill>
            </a:rPr>
            <a:t>回の搬入量に最低重量の制限</a:t>
          </a:r>
          <a:r>
            <a:rPr kumimoji="1" lang="en-US" altLang="ja-JP" sz="900">
              <a:solidFill>
                <a:srgbClr val="FF0000"/>
              </a:solidFill>
            </a:rPr>
            <a:t>(=</a:t>
          </a:r>
          <a:r>
            <a:rPr kumimoji="1" lang="ja-JP" altLang="en-US" sz="900">
              <a:solidFill>
                <a:srgbClr val="FF0000"/>
              </a:solidFill>
            </a:rPr>
            <a:t>最低ロット、と言われる</a:t>
          </a:r>
          <a:r>
            <a:rPr kumimoji="1" lang="en-US" altLang="ja-JP" sz="900">
              <a:solidFill>
                <a:srgbClr val="FF0000"/>
              </a:solidFill>
            </a:rPr>
            <a:t>)</a:t>
          </a:r>
          <a:r>
            <a:rPr kumimoji="1" lang="ja-JP" altLang="en-US" sz="900">
              <a:solidFill>
                <a:srgbClr val="FF0000"/>
              </a:solidFill>
            </a:rPr>
            <a:t>がある時</a:t>
          </a:r>
          <a:endParaRPr kumimoji="1" lang="en-US" altLang="ja-JP" sz="900">
            <a:solidFill>
              <a:srgbClr val="FF0000"/>
            </a:solidFill>
          </a:endParaRPr>
        </a:p>
        <a:p>
          <a:r>
            <a:rPr kumimoji="1" lang="ja-JP" altLang="en-US" sz="900"/>
            <a:t>・</a:t>
          </a:r>
          <a:r>
            <a:rPr kumimoji="1" lang="en-US" altLang="ja-JP" sz="900"/>
            <a:t>1</a:t>
          </a:r>
          <a:r>
            <a:rPr kumimoji="1" lang="ja-JP" altLang="en-US" sz="900"/>
            <a:t>回の搬入量が○○</a:t>
          </a:r>
          <a:r>
            <a:rPr kumimoji="1" lang="en-US" altLang="ja-JP" sz="900"/>
            <a:t>kg</a:t>
          </a:r>
          <a:r>
            <a:rPr kumimoji="1" lang="ja-JP" altLang="en-US" sz="900"/>
            <a:t>未満の場合、一律□□円</a:t>
          </a:r>
          <a:r>
            <a:rPr kumimoji="1" lang="en-US" altLang="ja-JP" sz="900"/>
            <a:t>(</a:t>
          </a:r>
          <a:r>
            <a:rPr kumimoji="1" lang="ja-JP" altLang="en-US" sz="900"/>
            <a:t>税別</a:t>
          </a:r>
          <a:r>
            <a:rPr kumimoji="1" lang="en-US" altLang="ja-JP" sz="900"/>
            <a:t>)</a:t>
          </a:r>
          <a:r>
            <a:rPr kumimoji="1" lang="ja-JP" altLang="en-US" sz="900"/>
            <a:t>となります。　○○</a:t>
          </a:r>
          <a:r>
            <a:rPr kumimoji="1" lang="en-US" altLang="ja-JP" sz="900"/>
            <a:t>kg</a:t>
          </a:r>
          <a:r>
            <a:rPr kumimoji="1" lang="ja-JP" altLang="en-US" sz="900"/>
            <a:t>を超える場合、△△円</a:t>
          </a:r>
          <a:r>
            <a:rPr kumimoji="1" lang="en-US" altLang="ja-JP" sz="900"/>
            <a:t>/kg(</a:t>
          </a:r>
          <a:r>
            <a:rPr kumimoji="1" lang="ja-JP" altLang="en-US" sz="900"/>
            <a:t>税別</a:t>
          </a:r>
          <a:r>
            <a:rPr kumimoji="1" lang="en-US" altLang="ja-JP" sz="900"/>
            <a:t>)</a:t>
          </a:r>
          <a:r>
            <a:rPr kumimoji="1" lang="ja-JP" altLang="en-US" sz="900"/>
            <a:t>となります。</a:t>
          </a:r>
          <a:endParaRPr kumimoji="1" lang="en-US" altLang="ja-JP" sz="900"/>
        </a:p>
        <a:p>
          <a:endParaRPr kumimoji="1" lang="en-US" altLang="ja-JP" sz="900"/>
        </a:p>
        <a:p>
          <a:r>
            <a:rPr kumimoji="1" lang="en-US" altLang="ja-JP" sz="900">
              <a:solidFill>
                <a:srgbClr val="FF0000"/>
              </a:solidFill>
            </a:rPr>
            <a:t>※</a:t>
          </a:r>
          <a:r>
            <a:rPr kumimoji="1" lang="ja-JP" altLang="en-US" sz="900">
              <a:solidFill>
                <a:srgbClr val="FF0000"/>
              </a:solidFill>
            </a:rPr>
            <a:t>車両への積込、建物からの搬出をお客様の方で行っていただく場合</a:t>
          </a:r>
          <a:endParaRPr kumimoji="1" lang="en-US" altLang="ja-JP" sz="900">
            <a:solidFill>
              <a:srgbClr val="FF0000"/>
            </a:solidFill>
          </a:endParaRPr>
        </a:p>
        <a:p>
          <a:r>
            <a:rPr kumimoji="1" lang="ja-JP" altLang="en-US" sz="900"/>
            <a:t>・搬出及び弊社車両への積込作業補助について、貴社にて行っていただく条件となります。</a:t>
          </a:r>
          <a:endParaRPr kumimoji="1" lang="en-US" altLang="ja-JP" sz="900"/>
        </a:p>
        <a:p>
          <a:endParaRPr kumimoji="1" lang="en-US" altLang="ja-JP" sz="900"/>
        </a:p>
        <a:p>
          <a:r>
            <a:rPr kumimoji="1" lang="en-US" altLang="ja-JP" sz="900">
              <a:solidFill>
                <a:srgbClr val="FF0000"/>
              </a:solidFill>
            </a:rPr>
            <a:t>※</a:t>
          </a:r>
          <a:r>
            <a:rPr kumimoji="1" lang="ja-JP" altLang="en-US" sz="900">
              <a:solidFill>
                <a:srgbClr val="FF0000"/>
              </a:solidFill>
            </a:rPr>
            <a:t>ルートダイヤ等、他案件との積み合わせを条件として、収集運搬費を安くする場合</a:t>
          </a:r>
          <a:endParaRPr kumimoji="1" lang="en-US" altLang="ja-JP" sz="900">
            <a:solidFill>
              <a:srgbClr val="FF0000"/>
            </a:solidFill>
          </a:endParaRPr>
        </a:p>
        <a:p>
          <a:r>
            <a:rPr kumimoji="1" lang="ja-JP" altLang="en-US" sz="900"/>
            <a:t>・弊社指定日時・他案件との積み合わせ対応の場合、〇〇円</a:t>
          </a:r>
          <a:r>
            <a:rPr kumimoji="1" lang="en-US" altLang="ja-JP" sz="900"/>
            <a:t>(</a:t>
          </a:r>
          <a:r>
            <a:rPr kumimoji="1" lang="ja-JP" altLang="en-US" sz="900"/>
            <a:t>税別</a:t>
          </a:r>
          <a:r>
            <a:rPr kumimoji="1" lang="en-US" altLang="ja-JP" sz="900"/>
            <a:t>)</a:t>
          </a:r>
          <a:r>
            <a:rPr kumimoji="1" lang="ja-JP" altLang="en-US" sz="900"/>
            <a:t>とさせていただきます。</a:t>
          </a:r>
          <a:endParaRPr kumimoji="1" lang="en-US" altLang="ja-JP" sz="900"/>
        </a:p>
        <a:p>
          <a:r>
            <a:rPr kumimoji="1" lang="ja-JP" altLang="en-US" sz="900"/>
            <a:t>　貴社にて日時指定をいただく場合、〇〇円</a:t>
          </a:r>
          <a:r>
            <a:rPr kumimoji="1" lang="en-US" altLang="ja-JP" sz="900"/>
            <a:t>(</a:t>
          </a:r>
          <a:r>
            <a:rPr kumimoji="1" lang="ja-JP" altLang="en-US" sz="900"/>
            <a:t>税別</a:t>
          </a:r>
          <a:r>
            <a:rPr kumimoji="1" lang="en-US" altLang="ja-JP" sz="900"/>
            <a:t>)</a:t>
          </a:r>
          <a:r>
            <a:rPr kumimoji="1" lang="ja-JP" altLang="en-US" sz="900"/>
            <a:t>とさせていただきます。</a:t>
          </a:r>
          <a:endParaRPr kumimoji="1" lang="en-US" altLang="ja-JP" sz="900"/>
        </a:p>
        <a:p>
          <a:endParaRPr kumimoji="1" lang="en-US" altLang="ja-JP" sz="900"/>
        </a:p>
        <a:p>
          <a:r>
            <a:rPr kumimoji="1" lang="en-US" altLang="ja-JP" sz="900">
              <a:solidFill>
                <a:srgbClr val="FF0000"/>
              </a:solidFill>
            </a:rPr>
            <a:t>※</a:t>
          </a:r>
          <a:r>
            <a:rPr kumimoji="1" lang="ja-JP" altLang="en-US" sz="900">
              <a:solidFill>
                <a:srgbClr val="FF0000"/>
              </a:solidFill>
            </a:rPr>
            <a:t>お客様に路駐対策をお願いする場合</a:t>
          </a:r>
          <a:endParaRPr kumimoji="1" lang="en-US" altLang="ja-JP" sz="900">
            <a:solidFill>
              <a:srgbClr val="FF0000"/>
            </a:solidFill>
          </a:endParaRPr>
        </a:p>
        <a:p>
          <a:r>
            <a:rPr kumimoji="1" lang="ja-JP" altLang="en-US" sz="900"/>
            <a:t>・回収日当日、路駐での回収を想定しております。お手数をおかけしますが、</a:t>
          </a:r>
          <a:endParaRPr kumimoji="1" lang="en-US" altLang="ja-JP" sz="900"/>
        </a:p>
        <a:p>
          <a:r>
            <a:rPr kumimoji="1" lang="ja-JP" altLang="en-US" sz="900"/>
            <a:t>　路駐対策の為、貴社にて</a:t>
          </a:r>
          <a:r>
            <a:rPr kumimoji="1" lang="en-US" altLang="ja-JP" sz="900"/>
            <a:t>1</a:t>
          </a:r>
          <a:r>
            <a:rPr kumimoji="1" lang="ja-JP" altLang="en-US" sz="900"/>
            <a:t>名お立会いいただきますようお願いいたします。</a:t>
          </a:r>
          <a:endParaRPr kumimoji="1" lang="en-US" altLang="ja-JP" sz="900"/>
        </a:p>
        <a:p>
          <a:endParaRPr kumimoji="1" lang="en-US" altLang="ja-JP" sz="900"/>
        </a:p>
        <a:p>
          <a:r>
            <a:rPr kumimoji="1" lang="en-US" altLang="ja-JP" sz="900">
              <a:solidFill>
                <a:srgbClr val="FF0000"/>
              </a:solidFill>
            </a:rPr>
            <a:t>※</a:t>
          </a:r>
          <a:r>
            <a:rPr kumimoji="1" lang="ja-JP" altLang="en-US" sz="900">
              <a:solidFill>
                <a:srgbClr val="FF0000"/>
              </a:solidFill>
            </a:rPr>
            <a:t>家電は回収するが、メーカーやサイズが分からない場合</a:t>
          </a:r>
          <a:r>
            <a:rPr kumimoji="1" lang="en-US" altLang="ja-JP" sz="900">
              <a:solidFill>
                <a:srgbClr val="FF0000"/>
              </a:solidFill>
            </a:rPr>
            <a:t>(</a:t>
          </a:r>
          <a:r>
            <a:rPr kumimoji="1" lang="ja-JP" altLang="en-US" sz="900">
              <a:solidFill>
                <a:srgbClr val="FF0000"/>
              </a:solidFill>
            </a:rPr>
            <a:t>指定法人として見積る</a:t>
          </a:r>
          <a:r>
            <a:rPr kumimoji="1" lang="en-US" altLang="ja-JP" sz="900" baseline="0">
              <a:solidFill>
                <a:srgbClr val="FF0000"/>
              </a:solidFill>
            </a:rPr>
            <a:t> ※</a:t>
          </a:r>
          <a:r>
            <a:rPr kumimoji="1" lang="ja-JP" altLang="en-US" sz="900" baseline="0">
              <a:solidFill>
                <a:srgbClr val="FF0000"/>
              </a:solidFill>
            </a:rPr>
            <a:t>最大料金の為</a:t>
          </a:r>
          <a:r>
            <a:rPr kumimoji="1" lang="en-US" altLang="ja-JP" sz="900" baseline="0">
              <a:solidFill>
                <a:srgbClr val="FF0000"/>
              </a:solidFill>
            </a:rPr>
            <a:t>)</a:t>
          </a:r>
          <a:endParaRPr kumimoji="1" lang="en-US" altLang="ja-JP" sz="900">
            <a:solidFill>
              <a:srgbClr val="FF0000"/>
            </a:solidFill>
          </a:endParaRPr>
        </a:p>
        <a:p>
          <a:r>
            <a:rPr kumimoji="1" lang="ja-JP" altLang="en-US" sz="900"/>
            <a:t>・メーカー・サイズ不明の為、最大料金にて御見積させていただきます。</a:t>
          </a:r>
          <a:endParaRPr kumimoji="1" lang="en-US" altLang="ja-JP" sz="900"/>
        </a:p>
        <a:p>
          <a:r>
            <a:rPr kumimoji="1" lang="ja-JP" altLang="en-US" sz="900"/>
            <a:t>　実際のご請求については、メーカーに基づく料金でのご請求とさせていただきます。</a:t>
          </a:r>
          <a:endParaRPr kumimoji="1" lang="en-US" altLang="ja-JP" sz="900"/>
        </a:p>
        <a:p>
          <a:endParaRPr kumimoji="1" lang="en-US" altLang="ja-JP" sz="900"/>
        </a:p>
        <a:p>
          <a:r>
            <a:rPr kumimoji="1" lang="ja-JP" altLang="en-US" sz="900"/>
            <a:t>＜よく使う文言　</a:t>
          </a:r>
          <a:r>
            <a:rPr kumimoji="1" lang="en-US" altLang="ja-JP" sz="900"/>
            <a:t>※</a:t>
          </a:r>
          <a:r>
            <a:rPr kumimoji="1" lang="ja-JP" altLang="en-US" sz="900"/>
            <a:t>機密＞</a:t>
          </a:r>
          <a:endParaRPr kumimoji="1" lang="en-US" altLang="ja-JP" sz="900"/>
        </a:p>
        <a:p>
          <a:r>
            <a:rPr kumimoji="1" lang="ja-JP" altLang="en-US" sz="900"/>
            <a:t>・回収量が</a:t>
          </a:r>
          <a:r>
            <a:rPr kumimoji="1" lang="en-US" altLang="ja-JP" sz="900"/>
            <a:t>500kg</a:t>
          </a:r>
          <a:r>
            <a:rPr kumimoji="1" lang="ja-JP" altLang="en-US" sz="900"/>
            <a:t>未満の場合、一律</a:t>
          </a:r>
          <a:r>
            <a:rPr kumimoji="1" lang="en-US" altLang="ja-JP" sz="900"/>
            <a:t>17,500</a:t>
          </a:r>
          <a:r>
            <a:rPr kumimoji="1" lang="ja-JP" altLang="en-US" sz="900"/>
            <a:t>円</a:t>
          </a:r>
          <a:r>
            <a:rPr kumimoji="1" lang="en-US" altLang="ja-JP" sz="900"/>
            <a:t>(</a:t>
          </a:r>
          <a:r>
            <a:rPr kumimoji="1" lang="ja-JP" altLang="en-US" sz="900"/>
            <a:t>税別</a:t>
          </a:r>
          <a:r>
            <a:rPr kumimoji="1" lang="en-US" altLang="ja-JP" sz="900"/>
            <a:t>)</a:t>
          </a:r>
          <a:r>
            <a:rPr kumimoji="1" lang="ja-JP" altLang="en-US" sz="900"/>
            <a:t>となりますので予めご了承ください。</a:t>
          </a:r>
          <a:endParaRPr kumimoji="1" lang="en-US" altLang="ja-JP" sz="900"/>
        </a:p>
        <a:p>
          <a:r>
            <a:rPr kumimoji="1" lang="ja-JP" altLang="en-US" sz="900"/>
            <a:t>・機密書類について、事前にプラスチック製ファイル及び紙製ファイルの留め具の取外しをお願いいたします。</a:t>
          </a:r>
          <a:endParaRPr kumimoji="1" lang="en-US" altLang="ja-JP" sz="900"/>
        </a:p>
        <a:p>
          <a:endParaRPr kumimoji="1" lang="en-US" altLang="ja-JP" sz="900"/>
        </a:p>
        <a:p>
          <a:r>
            <a:rPr kumimoji="1" lang="ja-JP" altLang="en-US" sz="900"/>
            <a:t>＜言い換え＞</a:t>
          </a:r>
          <a:endParaRPr kumimoji="1" lang="en-US" altLang="ja-JP" sz="900"/>
        </a:p>
        <a:p>
          <a:r>
            <a:rPr kumimoji="1" lang="ja-JP" altLang="en-US" sz="900"/>
            <a:t>・お客様</a:t>
          </a:r>
          <a:r>
            <a:rPr kumimoji="1" lang="ja-JP" altLang="en-US" sz="900" baseline="0"/>
            <a:t> </a:t>
          </a:r>
          <a:r>
            <a:rPr kumimoji="1" lang="ja-JP" altLang="en-US" sz="900"/>
            <a:t>→ 貴社</a:t>
          </a:r>
          <a:r>
            <a:rPr kumimoji="1" lang="en-US" altLang="ja-JP" sz="900"/>
            <a:t>(</a:t>
          </a:r>
          <a:r>
            <a:rPr kumimoji="1" lang="ja-JP" altLang="en-US" sz="900"/>
            <a:t>相手が銀行→「貴行」、学校→「貴校」「貴学」、研究所→「貴所」など</a:t>
          </a:r>
          <a:r>
            <a:rPr kumimoji="1" lang="en-US" altLang="ja-JP" sz="900"/>
            <a:t>)</a:t>
          </a:r>
        </a:p>
        <a:p>
          <a:r>
            <a:rPr kumimoji="1" lang="ja-JP" altLang="en-US" sz="900"/>
            <a:t>　</a:t>
          </a:r>
          <a:r>
            <a:rPr kumimoji="1" lang="en-US" altLang="ja-JP" sz="900"/>
            <a:t>※</a:t>
          </a:r>
          <a:r>
            <a:rPr kumimoji="1" lang="ja-JP" altLang="en-US" sz="900"/>
            <a:t>見積書の宛名：会社→「株式会社○○</a:t>
          </a:r>
          <a:r>
            <a:rPr kumimoji="1" lang="ja-JP" altLang="en-US" sz="900" baseline="0"/>
            <a:t> 御中」　人→「○○所長殿」</a:t>
          </a:r>
          <a:endParaRPr kumimoji="1" lang="en-US" altLang="ja-JP" sz="900"/>
        </a:p>
        <a:p>
          <a:r>
            <a:rPr kumimoji="1" lang="ja-JP" altLang="en-US" sz="900"/>
            <a:t>・サイコー → 弊社</a:t>
          </a:r>
          <a:endParaRPr kumimoji="1" lang="en-US" altLang="ja-JP" sz="900"/>
        </a:p>
        <a:p>
          <a:r>
            <a:rPr kumimoji="1" lang="ja-JP" altLang="en-US" sz="900"/>
            <a:t>・面倒かけてごめんね → 「恐れ入りますが」「お手数をおかけし申し訳ございませんが」</a:t>
          </a:r>
          <a:endParaRPr kumimoji="1" lang="en-US" altLang="ja-JP" sz="900"/>
        </a:p>
        <a:p>
          <a:r>
            <a:rPr kumimoji="1" lang="ja-JP" altLang="en-US" sz="900"/>
            <a:t>・搬出手伝ってね → 「貴社にて○名程度搬出補助にてお力添えいただけますようお願いいたします」</a:t>
          </a:r>
          <a:endParaRPr kumimoji="1" lang="en-US" altLang="ja-JP" sz="900"/>
        </a:p>
        <a:p>
          <a:r>
            <a:rPr kumimoji="1" lang="ja-JP" altLang="en-US" sz="900"/>
            <a:t>・立会いしてね →「貴社にてお立会いいただきますよう、お願いいたします」</a:t>
          </a:r>
          <a:endParaRPr kumimoji="1" lang="en-US" altLang="ja-JP" sz="900"/>
        </a:p>
        <a:p>
          <a:r>
            <a:rPr kumimoji="1" lang="ja-JP" altLang="en-US" sz="900"/>
            <a:t>・申し訳ないけど理解してね →</a:t>
          </a:r>
          <a:r>
            <a:rPr kumimoji="1" lang="ja-JP" altLang="en-US" sz="900" baseline="0"/>
            <a:t> </a:t>
          </a:r>
          <a:r>
            <a:rPr kumimoji="1" lang="ja-JP" altLang="en-US" sz="900"/>
            <a:t>「ご了承ください」 </a:t>
          </a:r>
          <a:endParaRPr kumimoji="1" lang="en-US" altLang="ja-JP" sz="900"/>
        </a:p>
        <a:p>
          <a:r>
            <a:rPr kumimoji="1" lang="ja-JP" altLang="en-US" sz="900"/>
            <a:t>・分別しておいてね →</a:t>
          </a:r>
          <a:r>
            <a:rPr kumimoji="1" lang="ja-JP" altLang="en-US" sz="900" baseline="0"/>
            <a:t> 「事前に分別いただけますよう、お願いいたします」</a:t>
          </a:r>
          <a:endParaRPr kumimoji="1" lang="ja-JP" altLang="en-US" sz="900"/>
        </a:p>
      </xdr:txBody>
    </xdr:sp>
    <xdr:clientData/>
  </xdr:oneCellAnchor>
  <xdr:oneCellAnchor>
    <xdr:from>
      <xdr:col>36</xdr:col>
      <xdr:colOff>791881</xdr:colOff>
      <xdr:row>0</xdr:row>
      <xdr:rowOff>164352</xdr:rowOff>
    </xdr:from>
    <xdr:ext cx="5962658" cy="932371"/>
    <xdr:sp macro="" textlink="">
      <xdr:nvSpPr>
        <xdr:cNvPr id="18" name="テキスト ボックス 17">
          <a:extLst>
            <a:ext uri="{FF2B5EF4-FFF2-40B4-BE49-F238E27FC236}">
              <a16:creationId xmlns:a16="http://schemas.microsoft.com/office/drawing/2014/main" id="{3944F26A-3A7B-382C-950C-F214DA3C0945}"/>
            </a:ext>
          </a:extLst>
        </xdr:cNvPr>
        <xdr:cNvSpPr txBox="1"/>
      </xdr:nvSpPr>
      <xdr:spPr>
        <a:xfrm>
          <a:off x="6977528" y="164352"/>
          <a:ext cx="5962658" cy="932371"/>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＜見積承認手順＞</a:t>
          </a:r>
          <a:endParaRPr kumimoji="1" lang="en-US" altLang="ja-JP" sz="900"/>
        </a:p>
        <a:p>
          <a:r>
            <a:rPr kumimoji="1" lang="ja-JP" altLang="en-US" sz="900"/>
            <a:t>作成 → 成田承認</a:t>
          </a:r>
          <a:r>
            <a:rPr kumimoji="1" lang="en-US" altLang="ja-JP" sz="900"/>
            <a:t>(</a:t>
          </a:r>
          <a:r>
            <a:rPr kumimoji="1" lang="ja-JP" altLang="en-US" sz="900"/>
            <a:t>不在の場合は高田さん</a:t>
          </a:r>
          <a:r>
            <a:rPr kumimoji="1" lang="en-US" altLang="ja-JP" sz="900"/>
            <a:t>or</a:t>
          </a:r>
          <a:r>
            <a:rPr kumimoji="1" lang="ja-JP" altLang="en-US" sz="900"/>
            <a:t>中田課長へ直接</a:t>
          </a:r>
          <a:r>
            <a:rPr kumimoji="1" lang="en-US" altLang="ja-JP" sz="900"/>
            <a:t>)</a:t>
          </a:r>
          <a:r>
            <a:rPr kumimoji="1" lang="ja-JP" altLang="en-US" sz="900"/>
            <a:t> →中田課長承認</a:t>
          </a:r>
          <a:r>
            <a:rPr kumimoji="1" lang="en-US" altLang="ja-JP" sz="900"/>
            <a:t>(</a:t>
          </a:r>
          <a:r>
            <a:rPr kumimoji="1" lang="ja-JP" altLang="en-US" sz="900"/>
            <a:t>不在かつ急ぎの場合は成田判断で対応</a:t>
          </a:r>
          <a:r>
            <a:rPr kumimoji="1" lang="en-US" altLang="ja-JP" sz="900"/>
            <a:t>)</a:t>
          </a:r>
        </a:p>
        <a:p>
          <a:endParaRPr kumimoji="1" lang="en-US" altLang="ja-JP" sz="900"/>
        </a:p>
        <a:p>
          <a:r>
            <a:rPr kumimoji="1" lang="en-US" altLang="ja-JP" sz="900"/>
            <a:t>※</a:t>
          </a:r>
          <a:r>
            <a:rPr kumimoji="1" lang="ja-JP" altLang="en-US" sz="900"/>
            <a:t>一人立ち後、税込</a:t>
          </a:r>
          <a:r>
            <a:rPr kumimoji="1" lang="en-US" altLang="ja-JP" sz="900"/>
            <a:t>10</a:t>
          </a:r>
          <a:r>
            <a:rPr kumimoji="1" lang="ja-JP" altLang="en-US" sz="900"/>
            <a:t>万円以下も見積書は確認無しでも</a:t>
          </a:r>
          <a:r>
            <a:rPr kumimoji="1" lang="en-US" altLang="ja-JP" sz="900"/>
            <a:t>OK</a:t>
          </a:r>
        </a:p>
        <a:p>
          <a:r>
            <a:rPr kumimoji="1" lang="en-US" altLang="ja-JP" sz="900"/>
            <a:t>※</a:t>
          </a:r>
          <a:r>
            <a:rPr kumimoji="1" lang="ja-JP" altLang="en-US" sz="900"/>
            <a:t>不安な際は額や内容</a:t>
          </a:r>
          <a:r>
            <a:rPr kumimoji="1" lang="en-US" altLang="ja-JP" sz="900"/>
            <a:t>,</a:t>
          </a:r>
          <a:r>
            <a:rPr kumimoji="1" lang="ja-JP" altLang="en-US" sz="900"/>
            <a:t>、一人立ちに関係なく、全て成田確認するのでお気軽にご相談ください</a:t>
          </a:r>
        </a:p>
      </xdr:txBody>
    </xdr:sp>
    <xdr:clientData/>
  </xdr:oneCellAnchor>
  <xdr:oneCellAnchor>
    <xdr:from>
      <xdr:col>36</xdr:col>
      <xdr:colOff>762000</xdr:colOff>
      <xdr:row>5</xdr:row>
      <xdr:rowOff>37353</xdr:rowOff>
    </xdr:from>
    <xdr:ext cx="5910208" cy="4538550"/>
    <xdr:sp macro="" textlink="">
      <xdr:nvSpPr>
        <xdr:cNvPr id="19" name="テキスト ボックス 18">
          <a:extLst>
            <a:ext uri="{FF2B5EF4-FFF2-40B4-BE49-F238E27FC236}">
              <a16:creationId xmlns:a16="http://schemas.microsoft.com/office/drawing/2014/main" id="{032AE917-561B-48F2-83B1-3A10D2529A61}"/>
            </a:ext>
          </a:extLst>
        </xdr:cNvPr>
        <xdr:cNvSpPr txBox="1"/>
      </xdr:nvSpPr>
      <xdr:spPr>
        <a:xfrm>
          <a:off x="6947647" y="1105647"/>
          <a:ext cx="5910208" cy="4538550"/>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＜見積書作成時　よく使う</a:t>
          </a:r>
          <a:r>
            <a:rPr kumimoji="1" lang="en-US" altLang="ja-JP" sz="900"/>
            <a:t>Excel</a:t>
          </a:r>
          <a:r>
            <a:rPr kumimoji="1" lang="ja-JP" altLang="en-US" sz="900"/>
            <a:t>操作＞</a:t>
          </a:r>
          <a:endParaRPr kumimoji="1" lang="en-US" altLang="ja-JP" sz="900"/>
        </a:p>
        <a:p>
          <a:endParaRPr kumimoji="1" lang="en-US" altLang="ja-JP" sz="900"/>
        </a:p>
        <a:p>
          <a:r>
            <a:rPr kumimoji="1" lang="ja-JP" altLang="en-US" sz="900">
              <a:solidFill>
                <a:srgbClr val="FF0000"/>
              </a:solidFill>
            </a:rPr>
            <a:t>●行の追加　</a:t>
          </a:r>
          <a:r>
            <a:rPr kumimoji="1" lang="en-US" altLang="ja-JP" sz="900">
              <a:solidFill>
                <a:srgbClr val="FF0000"/>
              </a:solidFill>
            </a:rPr>
            <a:t>(</a:t>
          </a:r>
          <a:r>
            <a:rPr kumimoji="1" lang="ja-JP" altLang="en-US" sz="900">
              <a:solidFill>
                <a:srgbClr val="FF0000"/>
              </a:solidFill>
            </a:rPr>
            <a:t>書きたいことはあるけど行が足りない！</a:t>
          </a:r>
          <a:r>
            <a:rPr kumimoji="1" lang="ja-JP" altLang="en-US" sz="900"/>
            <a:t>時、品目を追加したい時など</a:t>
          </a:r>
          <a:r>
            <a:rPr kumimoji="1" lang="en-US" altLang="ja-JP" sz="900"/>
            <a:t>)</a:t>
          </a:r>
        </a:p>
        <a:p>
          <a:r>
            <a:rPr kumimoji="1" lang="ja-JP" altLang="en-US" sz="900"/>
            <a:t>①挿入</a:t>
          </a:r>
          <a:r>
            <a:rPr kumimoji="1" lang="en-US" altLang="ja-JP" sz="900"/>
            <a:t>(</a:t>
          </a:r>
          <a:r>
            <a:rPr kumimoji="1" lang="ja-JP" altLang="en-US" sz="900"/>
            <a:t>行を追加</a:t>
          </a:r>
          <a:r>
            <a:rPr kumimoji="1" lang="en-US" altLang="ja-JP" sz="900"/>
            <a:t>)</a:t>
          </a:r>
          <a:r>
            <a:rPr kumimoji="1" lang="ja-JP" altLang="en-US" sz="900"/>
            <a:t>したい内容と体裁や数式が同じセル範囲を選択し、コピー</a:t>
          </a:r>
          <a:r>
            <a:rPr kumimoji="1" lang="en-US" altLang="ja-JP" sz="900"/>
            <a:t>(</a:t>
          </a:r>
          <a:r>
            <a:rPr kumimoji="1" lang="ja-JP" altLang="en-US" sz="900"/>
            <a:t>数式ごとコピーできる</a:t>
          </a:r>
          <a:r>
            <a:rPr kumimoji="1" lang="en-US" altLang="ja-JP" sz="900"/>
            <a:t>)</a:t>
          </a:r>
        </a:p>
        <a:p>
          <a:r>
            <a:rPr kumimoji="1" lang="ja-JP" altLang="en-US" sz="900"/>
            <a:t>②挿入したい位置の真下のセル</a:t>
          </a:r>
          <a:r>
            <a:rPr kumimoji="1" lang="en-US" altLang="ja-JP" sz="900"/>
            <a:t>(</a:t>
          </a:r>
          <a:r>
            <a:rPr kumimoji="1" lang="ja-JP" altLang="en-US" sz="900"/>
            <a:t>もしくはセル範囲</a:t>
          </a:r>
          <a:r>
            <a:rPr kumimoji="1" lang="en-US" altLang="ja-JP" sz="900"/>
            <a:t>)</a:t>
          </a:r>
          <a:r>
            <a:rPr kumimoji="1" lang="ja-JP" altLang="en-US" sz="900"/>
            <a:t>を選択し、右クリック</a:t>
          </a:r>
          <a:endParaRPr kumimoji="1" lang="en-US" altLang="ja-JP" sz="900"/>
        </a:p>
        <a:p>
          <a:r>
            <a:rPr kumimoji="1" lang="ja-JP" altLang="en-US" sz="900"/>
            <a:t>③「コピーしたセルの挿入」→「下方向にシフト」を選択</a:t>
          </a:r>
          <a:endParaRPr kumimoji="0" lang="en-US" altLang="ja-JP" sz="900" b="0" i="0" u="none" strike="noStrike">
            <a:solidFill>
              <a:schemeClr val="tx1"/>
            </a:solidFill>
            <a:effectLst/>
            <a:latin typeface="+mn-lt"/>
            <a:ea typeface="+mn-ea"/>
            <a:cs typeface="+mn-cs"/>
          </a:endParaRPr>
        </a:p>
        <a:p>
          <a:r>
            <a:rPr kumimoji="0" lang="ja-JP" altLang="en-US" sz="900" b="0" i="0" u="none" strike="noStrike">
              <a:solidFill>
                <a:schemeClr val="tx1"/>
              </a:solidFill>
              <a:effectLst/>
              <a:latin typeface="+mn-lt"/>
              <a:ea typeface="+mn-ea"/>
              <a:cs typeface="+mn-cs"/>
            </a:rPr>
            <a:t>④品名や数量、単位に注意して書き換え</a:t>
          </a:r>
          <a:endParaRPr kumimoji="0" lang="en-US" altLang="ja-JP" sz="900" b="0" i="0" u="none" strike="noStrike">
            <a:solidFill>
              <a:schemeClr val="tx1"/>
            </a:solidFill>
            <a:effectLst/>
            <a:latin typeface="+mn-lt"/>
            <a:ea typeface="+mn-ea"/>
            <a:cs typeface="+mn-cs"/>
          </a:endParaRPr>
        </a:p>
        <a:p>
          <a:endParaRPr kumimoji="0" lang="en-US" altLang="ja-JP" sz="900" b="0" i="0" u="none" strike="noStrike">
            <a:solidFill>
              <a:schemeClr val="tx1"/>
            </a:solidFill>
            <a:effectLst/>
            <a:latin typeface="+mn-lt"/>
            <a:ea typeface="+mn-ea"/>
            <a:cs typeface="+mn-cs"/>
          </a:endParaRPr>
        </a:p>
        <a:p>
          <a:r>
            <a:rPr kumimoji="1" lang="ja-JP" altLang="en-US" sz="900">
              <a:solidFill>
                <a:srgbClr val="FF0000"/>
              </a:solidFill>
            </a:rPr>
            <a:t>●行の削除（この行いらない！</a:t>
          </a:r>
          <a:r>
            <a:rPr kumimoji="1" lang="ja-JP" altLang="en-US" sz="900"/>
            <a:t>時、余白や間の行を消したい時など</a:t>
          </a:r>
          <a:r>
            <a:rPr kumimoji="1" lang="en-US" altLang="ja-JP" sz="900"/>
            <a:t>)</a:t>
          </a:r>
        </a:p>
        <a:p>
          <a:r>
            <a:rPr kumimoji="1" lang="ja-JP" altLang="en-US" sz="900"/>
            <a:t>①削除したいセル範囲を選択</a:t>
          </a:r>
          <a:endParaRPr kumimoji="1" lang="en-US" altLang="ja-JP" sz="900"/>
        </a:p>
        <a:p>
          <a:r>
            <a:rPr kumimoji="1" lang="ja-JP" altLang="en-US" sz="900"/>
            <a:t>　</a:t>
          </a:r>
          <a:r>
            <a:rPr kumimoji="1" lang="en-US" altLang="ja-JP" sz="900"/>
            <a:t>※</a:t>
          </a:r>
          <a:r>
            <a:rPr kumimoji="1" lang="ja-JP" altLang="en-US" sz="900"/>
            <a:t>この時にセル範囲ではなく、左端の行数字を選択すると、行全体を削除できる。</a:t>
          </a:r>
          <a:endParaRPr kumimoji="1" lang="en-US" altLang="ja-JP" sz="900"/>
        </a:p>
        <a:p>
          <a:r>
            <a:rPr kumimoji="1" lang="ja-JP" altLang="en-US" sz="900"/>
            <a:t>②右クリックし、削除</a:t>
          </a:r>
          <a:endParaRPr kumimoji="1" lang="en-US" altLang="ja-JP" sz="900"/>
        </a:p>
        <a:p>
          <a:r>
            <a:rPr kumimoji="1" lang="ja-JP" altLang="en-US" sz="900"/>
            <a:t>③行のシフト</a:t>
          </a:r>
          <a:r>
            <a:rPr kumimoji="1" lang="en-US" altLang="ja-JP" sz="900"/>
            <a:t>(</a:t>
          </a:r>
          <a:r>
            <a:rPr kumimoji="1" lang="ja-JP" altLang="en-US" sz="900"/>
            <a:t>移動方向</a:t>
          </a:r>
          <a:r>
            <a:rPr kumimoji="1" lang="en-US" altLang="ja-JP" sz="900"/>
            <a:t>)</a:t>
          </a:r>
          <a:r>
            <a:rPr kumimoji="1" lang="ja-JP" altLang="en-US" sz="900"/>
            <a:t>指定を聞かれるので、該当内容を選択</a:t>
          </a:r>
          <a:endParaRPr kumimoji="1" lang="en-US" altLang="ja-JP" sz="900"/>
        </a:p>
        <a:p>
          <a:r>
            <a:rPr kumimoji="1" lang="ja-JP" altLang="en-US" sz="900"/>
            <a:t>　</a:t>
          </a:r>
          <a:r>
            <a:rPr kumimoji="1" lang="en-US" altLang="ja-JP" sz="900"/>
            <a:t>※</a:t>
          </a:r>
          <a:r>
            <a:rPr kumimoji="1" lang="ja-JP" altLang="en-US" sz="900"/>
            <a:t>見積書作成の限りでは、「上方向にシフト」がほとんどだと思う。</a:t>
          </a:r>
          <a:endParaRPr kumimoji="1" lang="en-US" altLang="ja-JP" sz="900"/>
        </a:p>
        <a:p>
          <a:r>
            <a:rPr kumimoji="1" lang="ja-JP" altLang="en-US" sz="900"/>
            <a:t>　　行全体を選択している場合は、③の表示は出ない。</a:t>
          </a:r>
          <a:endParaRPr kumimoji="1" lang="en-US" altLang="ja-JP" sz="900"/>
        </a:p>
        <a:p>
          <a:endParaRPr kumimoji="1" lang="en-US" altLang="ja-JP" sz="900"/>
        </a:p>
        <a:p>
          <a:r>
            <a:rPr kumimoji="1" lang="ja-JP" altLang="en-US" sz="900"/>
            <a:t>●行の高さ</a:t>
          </a:r>
          <a:r>
            <a:rPr kumimoji="1" lang="en-US" altLang="ja-JP" sz="900"/>
            <a:t>(</a:t>
          </a:r>
          <a:r>
            <a:rPr kumimoji="1" lang="ja-JP" altLang="en-US" sz="900"/>
            <a:t>セルの縦幅</a:t>
          </a:r>
          <a:r>
            <a:rPr kumimoji="1" lang="en-US" altLang="ja-JP" sz="900"/>
            <a:t>)</a:t>
          </a:r>
          <a:r>
            <a:rPr kumimoji="1" lang="ja-JP" altLang="en-US" sz="900"/>
            <a:t>調整　</a:t>
          </a:r>
          <a:r>
            <a:rPr kumimoji="1" lang="ja-JP" altLang="en-US" sz="900">
              <a:solidFill>
                <a:srgbClr val="FF0000"/>
              </a:solidFill>
            </a:rPr>
            <a:t>（なんかここだけ細いんだけど、太いんだけど！な時</a:t>
          </a:r>
          <a:r>
            <a:rPr kumimoji="1" lang="en-US" altLang="ja-JP" sz="900">
              <a:solidFill>
                <a:srgbClr val="FF0000"/>
              </a:solidFill>
            </a:rPr>
            <a:t>)</a:t>
          </a:r>
        </a:p>
        <a:p>
          <a:r>
            <a:rPr kumimoji="1" lang="ja-JP" altLang="en-US" sz="900"/>
            <a:t>パターン</a:t>
          </a:r>
          <a:r>
            <a:rPr kumimoji="1" lang="en-US" altLang="ja-JP" sz="900"/>
            <a:t>1</a:t>
          </a:r>
          <a:r>
            <a:rPr kumimoji="1" lang="ja-JP" altLang="en-US" sz="900"/>
            <a:t>：左端の行数字同士の境目にカーソルを当てると上下矢印</a:t>
          </a:r>
          <a:r>
            <a:rPr kumimoji="1" lang="en-US" altLang="ja-JP" sz="900"/>
            <a:t>(</a:t>
          </a:r>
          <a:r>
            <a:rPr kumimoji="1" lang="ja-JP" altLang="en-US" sz="900"/>
            <a:t>↕</a:t>
          </a:r>
          <a:r>
            <a:rPr kumimoji="1" lang="en-US" altLang="ja-JP" sz="900"/>
            <a:t>)</a:t>
          </a:r>
          <a:r>
            <a:rPr kumimoji="1" lang="ja-JP" altLang="en-US" sz="900"/>
            <a:t>になるので、</a:t>
          </a:r>
          <a:endParaRPr kumimoji="1" lang="en-US" altLang="ja-JP" sz="900"/>
        </a:p>
        <a:p>
          <a:r>
            <a:rPr kumimoji="1" lang="ja-JP" altLang="en-US" sz="900"/>
            <a:t>　　　　　　　その状態で長押しクリックしながら上下に調整</a:t>
          </a:r>
          <a:endParaRPr kumimoji="1" lang="en-US" altLang="ja-JP" sz="900"/>
        </a:p>
        <a:p>
          <a:r>
            <a:rPr kumimoji="1" lang="ja-JP" altLang="en-US" sz="900"/>
            <a:t>パターン</a:t>
          </a:r>
          <a:r>
            <a:rPr kumimoji="1" lang="en-US" altLang="ja-JP" sz="900"/>
            <a:t>2</a:t>
          </a:r>
          <a:r>
            <a:rPr kumimoji="1" lang="ja-JP" altLang="en-US" sz="900"/>
            <a:t>：左端行数字を右クリックし、「行の高さ」を選択して、数字入力で調整　</a:t>
          </a:r>
          <a:r>
            <a:rPr kumimoji="1" lang="en-US" altLang="ja-JP" sz="900"/>
            <a:t>※</a:t>
          </a:r>
          <a:r>
            <a:rPr kumimoji="1" lang="ja-JP" altLang="en-US" sz="900"/>
            <a:t>複数範囲ある時はこちらがおすすめ</a:t>
          </a:r>
          <a:endParaRPr kumimoji="1" lang="en-US" altLang="ja-JP" sz="900"/>
        </a:p>
        <a:p>
          <a:endParaRPr kumimoji="1" lang="en-US" altLang="ja-JP" sz="900"/>
        </a:p>
        <a:p>
          <a:r>
            <a:rPr kumimoji="1" lang="ja-JP" altLang="en-US" sz="900">
              <a:solidFill>
                <a:srgbClr val="FF0000"/>
              </a:solidFill>
            </a:rPr>
            <a:t>●セル内改行</a:t>
          </a:r>
          <a:r>
            <a:rPr kumimoji="1" lang="ja-JP" altLang="en-US" sz="900"/>
            <a:t>（見積ではあまり使わないかも　</a:t>
          </a:r>
          <a:r>
            <a:rPr kumimoji="1" lang="ja-JP" altLang="en-US" sz="900">
              <a:solidFill>
                <a:srgbClr val="FF0000"/>
              </a:solidFill>
            </a:rPr>
            <a:t>同じマスの中で</a:t>
          </a:r>
          <a:r>
            <a:rPr kumimoji="1" lang="en-US" altLang="ja-JP" sz="900">
              <a:solidFill>
                <a:srgbClr val="FF0000"/>
              </a:solidFill>
            </a:rPr>
            <a:t>2</a:t>
          </a:r>
          <a:r>
            <a:rPr kumimoji="1" lang="ja-JP" altLang="en-US" sz="900">
              <a:solidFill>
                <a:srgbClr val="FF0000"/>
              </a:solidFill>
            </a:rPr>
            <a:t>行にしたい！時</a:t>
          </a:r>
          <a:r>
            <a:rPr kumimoji="1" lang="ja-JP" altLang="en-US" sz="900"/>
            <a:t>）</a:t>
          </a:r>
          <a:endParaRPr kumimoji="1" lang="en-US" altLang="ja-JP" sz="900"/>
        </a:p>
        <a:p>
          <a:r>
            <a:rPr kumimoji="1" lang="ja-JP" altLang="en-US" sz="900"/>
            <a:t>「</a:t>
          </a:r>
          <a:r>
            <a:rPr kumimoji="1" lang="en-US" altLang="ja-JP" sz="900"/>
            <a:t>Alt</a:t>
          </a:r>
          <a:r>
            <a:rPr kumimoji="1" lang="ja-JP" altLang="en-US" sz="900"/>
            <a:t>キー」＋</a:t>
          </a:r>
          <a:r>
            <a:rPr kumimoji="1" lang="en-US" altLang="ja-JP" sz="900"/>
            <a:t>Enter</a:t>
          </a:r>
        </a:p>
        <a:p>
          <a:endParaRPr kumimoji="1" lang="en-US" altLang="ja-JP" sz="900"/>
        </a:p>
        <a:p>
          <a:r>
            <a:rPr kumimoji="1" lang="ja-JP" altLang="en-US" sz="900"/>
            <a:t>＜よく使う数式＞</a:t>
          </a:r>
          <a:endParaRPr kumimoji="1" lang="en-US" altLang="ja-JP" sz="900"/>
        </a:p>
        <a:p>
          <a:r>
            <a:rPr kumimoji="1" lang="ja-JP" altLang="en-US" sz="900"/>
            <a:t>●品目の金額を出す場合：数量</a:t>
          </a:r>
          <a:r>
            <a:rPr kumimoji="1" lang="en-US" altLang="ja-JP" sz="900"/>
            <a:t>×</a:t>
          </a:r>
          <a:r>
            <a:rPr kumimoji="1" lang="ja-JP" altLang="en-US" sz="900"/>
            <a:t>単価　→　</a:t>
          </a:r>
          <a:r>
            <a:rPr kumimoji="1" lang="en-US" altLang="ja-JP" sz="900">
              <a:solidFill>
                <a:srgbClr val="FF0000"/>
              </a:solidFill>
            </a:rPr>
            <a:t>(</a:t>
          </a:r>
          <a:r>
            <a:rPr kumimoji="1" lang="ja-JP" altLang="en-US" sz="900">
              <a:solidFill>
                <a:srgbClr val="FF0000"/>
              </a:solidFill>
            </a:rPr>
            <a:t>数量のセル</a:t>
          </a:r>
          <a:r>
            <a:rPr kumimoji="1" lang="en-US" altLang="ja-JP" sz="900">
              <a:solidFill>
                <a:srgbClr val="FF0000"/>
              </a:solidFill>
            </a:rPr>
            <a:t>)*(</a:t>
          </a:r>
          <a:r>
            <a:rPr kumimoji="1" lang="ja-JP" altLang="en-US" sz="900">
              <a:solidFill>
                <a:srgbClr val="FF0000"/>
              </a:solidFill>
            </a:rPr>
            <a:t>単価のセル</a:t>
          </a:r>
          <a:r>
            <a:rPr kumimoji="1" lang="en-US" altLang="ja-JP" sz="900">
              <a:solidFill>
                <a:srgbClr val="FF0000"/>
              </a:solidFill>
            </a:rPr>
            <a:t>)</a:t>
          </a:r>
          <a:r>
            <a:rPr kumimoji="1" lang="ja-JP" altLang="en-US" sz="900">
              <a:solidFill>
                <a:srgbClr val="FF0000"/>
              </a:solidFill>
            </a:rPr>
            <a:t>　</a:t>
          </a:r>
          <a:r>
            <a:rPr kumimoji="1" lang="ja-JP" altLang="en-US" sz="900"/>
            <a:t>例：</a:t>
          </a:r>
          <a:r>
            <a:rPr kumimoji="1" lang="en-US" altLang="ja-JP" sz="900"/>
            <a:t>P20*W20</a:t>
          </a:r>
        </a:p>
        <a:p>
          <a:r>
            <a:rPr kumimoji="1" lang="ja-JP" altLang="en-US" sz="900"/>
            <a:t>●総計を出す場合</a:t>
          </a:r>
          <a:r>
            <a:rPr kumimoji="1" lang="en-US" altLang="ja-JP" sz="900"/>
            <a:t>(</a:t>
          </a:r>
          <a:r>
            <a:rPr kumimoji="1" lang="ja-JP" altLang="en-US" sz="900"/>
            <a:t>税別</a:t>
          </a:r>
          <a:r>
            <a:rPr kumimoji="1" lang="en-US" altLang="ja-JP" sz="900"/>
            <a:t>)  </a:t>
          </a:r>
          <a:r>
            <a:rPr kumimoji="1" lang="ja-JP" altLang="en-US" sz="900"/>
            <a:t>：全金額を足したい → </a:t>
          </a:r>
          <a:r>
            <a:rPr kumimoji="1" lang="en-US" altLang="ja-JP" sz="900">
              <a:solidFill>
                <a:srgbClr val="FF0000"/>
              </a:solidFill>
            </a:rPr>
            <a:t>SUM(</a:t>
          </a:r>
          <a:r>
            <a:rPr kumimoji="1" lang="ja-JP" altLang="en-US" sz="900">
              <a:solidFill>
                <a:srgbClr val="FF0000"/>
              </a:solidFill>
            </a:rPr>
            <a:t>該当範囲</a:t>
          </a:r>
          <a:r>
            <a:rPr kumimoji="1" lang="en-US" altLang="ja-JP" sz="900">
              <a:solidFill>
                <a:srgbClr val="FF0000"/>
              </a:solidFill>
            </a:rPr>
            <a:t>)</a:t>
          </a:r>
          <a:r>
            <a:rPr kumimoji="1" lang="ja-JP" altLang="en-US" sz="900">
              <a:solidFill>
                <a:srgbClr val="FF0000"/>
              </a:solidFill>
            </a:rPr>
            <a:t>　</a:t>
          </a:r>
          <a:r>
            <a:rPr kumimoji="1" lang="ja-JP" altLang="en-US" sz="900"/>
            <a:t>例；</a:t>
          </a:r>
          <a:r>
            <a:rPr kumimoji="1" lang="en-US" altLang="ja-JP" sz="900"/>
            <a:t>SUM(AB20:AI30)</a:t>
          </a:r>
        </a:p>
        <a:p>
          <a:r>
            <a:rPr kumimoji="1" lang="ja-JP" altLang="en-US" sz="900"/>
            <a:t>　　</a:t>
          </a:r>
          <a:r>
            <a:rPr kumimoji="1" lang="en-US" altLang="ja-JP" sz="900"/>
            <a:t>※</a:t>
          </a:r>
          <a:r>
            <a:rPr kumimoji="1" lang="ja-JP" altLang="en-US" sz="900"/>
            <a:t>範囲を選択する際は、手打ちではなく、セル範囲の選択でする方が良い</a:t>
          </a:r>
          <a:r>
            <a:rPr kumimoji="1" lang="en-US" altLang="ja-JP" sz="900"/>
            <a:t>(</a:t>
          </a:r>
          <a:r>
            <a:rPr kumimoji="1" lang="ja-JP" altLang="en-US" sz="900"/>
            <a:t>クリックしてびよーん、とやるやつ</a:t>
          </a:r>
          <a:r>
            <a:rPr kumimoji="1" lang="en-US" altLang="ja-JP" sz="900"/>
            <a:t>)</a:t>
          </a:r>
        </a:p>
        <a:p>
          <a:r>
            <a:rPr kumimoji="1" lang="ja-JP" altLang="en-US" sz="900"/>
            <a:t>●税別総計に対する消費税の出し方：税別総計</a:t>
          </a:r>
          <a:r>
            <a:rPr kumimoji="1" lang="en-US" altLang="ja-JP" sz="900"/>
            <a:t>×10%</a:t>
          </a:r>
          <a:r>
            <a:rPr kumimoji="1" lang="ja-JP" altLang="en-US" sz="900" baseline="0"/>
            <a:t> </a:t>
          </a:r>
          <a:r>
            <a:rPr kumimoji="1" lang="ja-JP" altLang="en-US" sz="900"/>
            <a:t>→</a:t>
          </a:r>
          <a:r>
            <a:rPr kumimoji="1" lang="ja-JP" altLang="en-US" sz="900">
              <a:solidFill>
                <a:srgbClr val="FF0000"/>
              </a:solidFill>
            </a:rPr>
            <a:t> </a:t>
          </a:r>
          <a:r>
            <a:rPr kumimoji="1" lang="en-US" altLang="ja-JP" sz="900">
              <a:solidFill>
                <a:srgbClr val="FF0000"/>
              </a:solidFill>
            </a:rPr>
            <a:t>(</a:t>
          </a:r>
          <a:r>
            <a:rPr kumimoji="1" lang="ja-JP" altLang="en-US" sz="900">
              <a:solidFill>
                <a:srgbClr val="FF0000"/>
              </a:solidFill>
            </a:rPr>
            <a:t>税別総計のセル</a:t>
          </a:r>
          <a:r>
            <a:rPr kumimoji="1" lang="en-US" altLang="ja-JP" sz="900">
              <a:solidFill>
                <a:srgbClr val="FF0000"/>
              </a:solidFill>
            </a:rPr>
            <a:t>)*10%</a:t>
          </a:r>
        </a:p>
        <a:p>
          <a:r>
            <a:rPr kumimoji="1" lang="ja-JP" altLang="en-US" sz="900"/>
            <a:t>●総合計：税別総計＋消費税 → </a:t>
          </a:r>
          <a:r>
            <a:rPr kumimoji="1" lang="en-US" altLang="ja-JP" sz="900">
              <a:solidFill>
                <a:srgbClr val="FF0000"/>
              </a:solidFill>
            </a:rPr>
            <a:t>(</a:t>
          </a:r>
          <a:r>
            <a:rPr kumimoji="1" lang="ja-JP" altLang="en-US" sz="900">
              <a:solidFill>
                <a:srgbClr val="FF0000"/>
              </a:solidFill>
            </a:rPr>
            <a:t>税別総計のセル</a:t>
          </a:r>
          <a:r>
            <a:rPr kumimoji="1" lang="en-US" altLang="ja-JP" sz="900">
              <a:solidFill>
                <a:srgbClr val="FF0000"/>
              </a:solidFill>
            </a:rPr>
            <a:t>)+(</a:t>
          </a:r>
          <a:r>
            <a:rPr kumimoji="1" lang="ja-JP" altLang="en-US" sz="900">
              <a:solidFill>
                <a:srgbClr val="FF0000"/>
              </a:solidFill>
            </a:rPr>
            <a:t>消費税のセル</a:t>
          </a:r>
          <a:r>
            <a:rPr kumimoji="1" lang="en-US" altLang="ja-JP" sz="900">
              <a:solidFill>
                <a:srgbClr val="FF0000"/>
              </a:solidFill>
            </a:rPr>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ED30D738-8DF8-43AC-A118-40286A7FA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83E8B092-62A8-4933-89C8-EF4915261609}"/>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B6AB0590-75FD-4D9F-A8C1-C55262B5AC89}"/>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62660DDF-DF00-BBE7-EBA1-6C192CB6656A}"/>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44FF2D6-14A2-F4D1-6E90-DDFF2F697B22}"/>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BC7814A7-FB72-5408-075A-06796EE50EF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57DA6085-F317-F1EB-6C15-E9571864FA7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F53BAF97-7CC5-B586-4A9F-BF9DADBD62C2}"/>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6E534D19-8CC2-A3E9-5DCC-8E3955CFFBC3}"/>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24C8431C-85A7-8614-7C83-C525675B19C9}"/>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046F8D55-950B-6BFB-197E-11821917966A}"/>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9D95C54A-F5FE-4316-8CA4-9761490C9C5E}"/>
            </a:ext>
          </a:extLst>
        </xdr:cNvPr>
        <xdr:cNvSpPr txBox="1">
          <a:spLocks noChangeAspect="1" noChangeArrowheads="1"/>
        </xdr:cNvSpPr>
      </xdr:nvSpPr>
      <xdr:spPr bwMode="auto">
        <a:xfrm>
          <a:off x="4606787" y="13591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6A8807BC-E14F-4FF7-8032-451E4F222B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28</xdr:col>
      <xdr:colOff>127000</xdr:colOff>
      <xdr:row>12</xdr:row>
      <xdr:rowOff>82178</xdr:rowOff>
    </xdr:from>
    <xdr:to>
      <xdr:col>31</xdr:col>
      <xdr:colOff>58832</xdr:colOff>
      <xdr:row>14</xdr:row>
      <xdr:rowOff>141009</xdr:rowOff>
    </xdr:to>
    <xdr:pic>
      <xdr:nvPicPr>
        <xdr:cNvPr id="15" name="図 14">
          <a:extLst>
            <a:ext uri="{FF2B5EF4-FFF2-40B4-BE49-F238E27FC236}">
              <a16:creationId xmlns:a16="http://schemas.microsoft.com/office/drawing/2014/main" id="{5E02BD62-C668-4BE4-BF68-D93D6F723FF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38059" y="2562413"/>
          <a:ext cx="447302" cy="447302"/>
        </a:xfrm>
        <a:prstGeom prst="rect">
          <a:avLst/>
        </a:prstGeom>
      </xdr:spPr>
    </xdr:pic>
    <xdr:clientData/>
  </xdr:twoCellAnchor>
  <xdr:oneCellAnchor>
    <xdr:from>
      <xdr:col>36</xdr:col>
      <xdr:colOff>1337235</xdr:colOff>
      <xdr:row>17</xdr:row>
      <xdr:rowOff>14941</xdr:rowOff>
    </xdr:from>
    <xdr:ext cx="5910208" cy="4538550"/>
    <xdr:sp macro="" textlink="">
      <xdr:nvSpPr>
        <xdr:cNvPr id="16" name="テキスト ボックス 15">
          <a:extLst>
            <a:ext uri="{FF2B5EF4-FFF2-40B4-BE49-F238E27FC236}">
              <a16:creationId xmlns:a16="http://schemas.microsoft.com/office/drawing/2014/main" id="{217EB1B8-6E80-43E7-BAEC-080EE7E7EC97}"/>
            </a:ext>
          </a:extLst>
        </xdr:cNvPr>
        <xdr:cNvSpPr txBox="1"/>
      </xdr:nvSpPr>
      <xdr:spPr>
        <a:xfrm>
          <a:off x="7522882" y="3406588"/>
          <a:ext cx="5910208" cy="4538550"/>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＜見積書作成時　よく使う</a:t>
          </a:r>
          <a:r>
            <a:rPr kumimoji="1" lang="en-US" altLang="ja-JP" sz="900"/>
            <a:t>Excel</a:t>
          </a:r>
          <a:r>
            <a:rPr kumimoji="1" lang="ja-JP" altLang="en-US" sz="900"/>
            <a:t>操作＞</a:t>
          </a:r>
          <a:endParaRPr kumimoji="1" lang="en-US" altLang="ja-JP" sz="900"/>
        </a:p>
        <a:p>
          <a:endParaRPr kumimoji="1" lang="en-US" altLang="ja-JP" sz="900"/>
        </a:p>
        <a:p>
          <a:r>
            <a:rPr kumimoji="1" lang="ja-JP" altLang="en-US" sz="900">
              <a:solidFill>
                <a:srgbClr val="FF0000"/>
              </a:solidFill>
            </a:rPr>
            <a:t>●行の追加　</a:t>
          </a:r>
          <a:r>
            <a:rPr kumimoji="1" lang="en-US" altLang="ja-JP" sz="900">
              <a:solidFill>
                <a:srgbClr val="FF0000"/>
              </a:solidFill>
            </a:rPr>
            <a:t>(</a:t>
          </a:r>
          <a:r>
            <a:rPr kumimoji="1" lang="ja-JP" altLang="en-US" sz="900">
              <a:solidFill>
                <a:srgbClr val="FF0000"/>
              </a:solidFill>
            </a:rPr>
            <a:t>書きたいことはあるけど行が足りない！</a:t>
          </a:r>
          <a:r>
            <a:rPr kumimoji="1" lang="ja-JP" altLang="en-US" sz="900"/>
            <a:t>時、品目を追加したい時など</a:t>
          </a:r>
          <a:r>
            <a:rPr kumimoji="1" lang="en-US" altLang="ja-JP" sz="900"/>
            <a:t>)</a:t>
          </a:r>
        </a:p>
        <a:p>
          <a:r>
            <a:rPr kumimoji="1" lang="ja-JP" altLang="en-US" sz="900"/>
            <a:t>①挿入</a:t>
          </a:r>
          <a:r>
            <a:rPr kumimoji="1" lang="en-US" altLang="ja-JP" sz="900"/>
            <a:t>(</a:t>
          </a:r>
          <a:r>
            <a:rPr kumimoji="1" lang="ja-JP" altLang="en-US" sz="900"/>
            <a:t>行を追加</a:t>
          </a:r>
          <a:r>
            <a:rPr kumimoji="1" lang="en-US" altLang="ja-JP" sz="900"/>
            <a:t>)</a:t>
          </a:r>
          <a:r>
            <a:rPr kumimoji="1" lang="ja-JP" altLang="en-US" sz="900"/>
            <a:t>したい内容と体裁や数式が同じセル範囲を選択し、コピー</a:t>
          </a:r>
          <a:r>
            <a:rPr kumimoji="1" lang="en-US" altLang="ja-JP" sz="900"/>
            <a:t>(</a:t>
          </a:r>
          <a:r>
            <a:rPr kumimoji="1" lang="ja-JP" altLang="en-US" sz="900"/>
            <a:t>数式ごとコピーできる</a:t>
          </a:r>
          <a:r>
            <a:rPr kumimoji="1" lang="en-US" altLang="ja-JP" sz="900"/>
            <a:t>)</a:t>
          </a:r>
        </a:p>
        <a:p>
          <a:r>
            <a:rPr kumimoji="1" lang="ja-JP" altLang="en-US" sz="900"/>
            <a:t>②挿入したい位置の真下のセル</a:t>
          </a:r>
          <a:r>
            <a:rPr kumimoji="1" lang="en-US" altLang="ja-JP" sz="900"/>
            <a:t>(</a:t>
          </a:r>
          <a:r>
            <a:rPr kumimoji="1" lang="ja-JP" altLang="en-US" sz="900"/>
            <a:t>もしくはセル範囲</a:t>
          </a:r>
          <a:r>
            <a:rPr kumimoji="1" lang="en-US" altLang="ja-JP" sz="900"/>
            <a:t>)</a:t>
          </a:r>
          <a:r>
            <a:rPr kumimoji="1" lang="ja-JP" altLang="en-US" sz="900"/>
            <a:t>を選択し、右クリック</a:t>
          </a:r>
          <a:endParaRPr kumimoji="1" lang="en-US" altLang="ja-JP" sz="900"/>
        </a:p>
        <a:p>
          <a:r>
            <a:rPr kumimoji="1" lang="ja-JP" altLang="en-US" sz="900"/>
            <a:t>③「コピーしたセルの挿入」→「下方向にシフト」を選択</a:t>
          </a:r>
          <a:endParaRPr kumimoji="0" lang="en-US" altLang="ja-JP" sz="900" b="0" i="0" u="none" strike="noStrike">
            <a:solidFill>
              <a:schemeClr val="tx1"/>
            </a:solidFill>
            <a:effectLst/>
            <a:latin typeface="+mn-lt"/>
            <a:ea typeface="+mn-ea"/>
            <a:cs typeface="+mn-cs"/>
          </a:endParaRPr>
        </a:p>
        <a:p>
          <a:r>
            <a:rPr kumimoji="0" lang="ja-JP" altLang="en-US" sz="900" b="0" i="0" u="none" strike="noStrike">
              <a:solidFill>
                <a:schemeClr val="tx1"/>
              </a:solidFill>
              <a:effectLst/>
              <a:latin typeface="+mn-lt"/>
              <a:ea typeface="+mn-ea"/>
              <a:cs typeface="+mn-cs"/>
            </a:rPr>
            <a:t>④品名や数量、単位に注意して書き換え</a:t>
          </a:r>
          <a:endParaRPr kumimoji="0" lang="en-US" altLang="ja-JP" sz="900" b="0" i="0" u="none" strike="noStrike">
            <a:solidFill>
              <a:schemeClr val="tx1"/>
            </a:solidFill>
            <a:effectLst/>
            <a:latin typeface="+mn-lt"/>
            <a:ea typeface="+mn-ea"/>
            <a:cs typeface="+mn-cs"/>
          </a:endParaRPr>
        </a:p>
        <a:p>
          <a:endParaRPr kumimoji="0" lang="en-US" altLang="ja-JP" sz="900" b="0" i="0" u="none" strike="noStrike">
            <a:solidFill>
              <a:schemeClr val="tx1"/>
            </a:solidFill>
            <a:effectLst/>
            <a:latin typeface="+mn-lt"/>
            <a:ea typeface="+mn-ea"/>
            <a:cs typeface="+mn-cs"/>
          </a:endParaRPr>
        </a:p>
        <a:p>
          <a:r>
            <a:rPr kumimoji="1" lang="ja-JP" altLang="en-US" sz="900">
              <a:solidFill>
                <a:srgbClr val="FF0000"/>
              </a:solidFill>
            </a:rPr>
            <a:t>●行の削除（この行いらない！</a:t>
          </a:r>
          <a:r>
            <a:rPr kumimoji="1" lang="ja-JP" altLang="en-US" sz="900"/>
            <a:t>時、余白や間の行を消したい時など</a:t>
          </a:r>
          <a:r>
            <a:rPr kumimoji="1" lang="en-US" altLang="ja-JP" sz="900"/>
            <a:t>)</a:t>
          </a:r>
        </a:p>
        <a:p>
          <a:r>
            <a:rPr kumimoji="1" lang="ja-JP" altLang="en-US" sz="900"/>
            <a:t>①削除したいセル範囲を選択</a:t>
          </a:r>
          <a:endParaRPr kumimoji="1" lang="en-US" altLang="ja-JP" sz="900"/>
        </a:p>
        <a:p>
          <a:r>
            <a:rPr kumimoji="1" lang="ja-JP" altLang="en-US" sz="900"/>
            <a:t>　</a:t>
          </a:r>
          <a:r>
            <a:rPr kumimoji="1" lang="en-US" altLang="ja-JP" sz="900"/>
            <a:t>※</a:t>
          </a:r>
          <a:r>
            <a:rPr kumimoji="1" lang="ja-JP" altLang="en-US" sz="900"/>
            <a:t>この時にセル範囲ではなく、左端の行数字を選択すると、行全体を削除できる。</a:t>
          </a:r>
          <a:endParaRPr kumimoji="1" lang="en-US" altLang="ja-JP" sz="900"/>
        </a:p>
        <a:p>
          <a:r>
            <a:rPr kumimoji="1" lang="ja-JP" altLang="en-US" sz="900"/>
            <a:t>②右クリックし、削除</a:t>
          </a:r>
          <a:endParaRPr kumimoji="1" lang="en-US" altLang="ja-JP" sz="900"/>
        </a:p>
        <a:p>
          <a:r>
            <a:rPr kumimoji="1" lang="ja-JP" altLang="en-US" sz="900"/>
            <a:t>③行のシフト</a:t>
          </a:r>
          <a:r>
            <a:rPr kumimoji="1" lang="en-US" altLang="ja-JP" sz="900"/>
            <a:t>(</a:t>
          </a:r>
          <a:r>
            <a:rPr kumimoji="1" lang="ja-JP" altLang="en-US" sz="900"/>
            <a:t>移動方向</a:t>
          </a:r>
          <a:r>
            <a:rPr kumimoji="1" lang="en-US" altLang="ja-JP" sz="900"/>
            <a:t>)</a:t>
          </a:r>
          <a:r>
            <a:rPr kumimoji="1" lang="ja-JP" altLang="en-US" sz="900"/>
            <a:t>指定を聞かれるので、該当内容を選択</a:t>
          </a:r>
          <a:endParaRPr kumimoji="1" lang="en-US" altLang="ja-JP" sz="900"/>
        </a:p>
        <a:p>
          <a:r>
            <a:rPr kumimoji="1" lang="ja-JP" altLang="en-US" sz="900"/>
            <a:t>　</a:t>
          </a:r>
          <a:r>
            <a:rPr kumimoji="1" lang="en-US" altLang="ja-JP" sz="900"/>
            <a:t>※</a:t>
          </a:r>
          <a:r>
            <a:rPr kumimoji="1" lang="ja-JP" altLang="en-US" sz="900"/>
            <a:t>見積書作成の限りでは、「上方向にシフト」がほとんどだと思う。</a:t>
          </a:r>
          <a:endParaRPr kumimoji="1" lang="en-US" altLang="ja-JP" sz="900"/>
        </a:p>
        <a:p>
          <a:r>
            <a:rPr kumimoji="1" lang="ja-JP" altLang="en-US" sz="900"/>
            <a:t>　　行全体を選択している場合は、③の表示は出ない。</a:t>
          </a:r>
          <a:endParaRPr kumimoji="1" lang="en-US" altLang="ja-JP" sz="900"/>
        </a:p>
        <a:p>
          <a:endParaRPr kumimoji="1" lang="en-US" altLang="ja-JP" sz="900"/>
        </a:p>
        <a:p>
          <a:r>
            <a:rPr kumimoji="1" lang="ja-JP" altLang="en-US" sz="900"/>
            <a:t>●行の高さ</a:t>
          </a:r>
          <a:r>
            <a:rPr kumimoji="1" lang="en-US" altLang="ja-JP" sz="900"/>
            <a:t>(</a:t>
          </a:r>
          <a:r>
            <a:rPr kumimoji="1" lang="ja-JP" altLang="en-US" sz="900"/>
            <a:t>セルの縦幅</a:t>
          </a:r>
          <a:r>
            <a:rPr kumimoji="1" lang="en-US" altLang="ja-JP" sz="900"/>
            <a:t>)</a:t>
          </a:r>
          <a:r>
            <a:rPr kumimoji="1" lang="ja-JP" altLang="en-US" sz="900"/>
            <a:t>調整　</a:t>
          </a:r>
          <a:r>
            <a:rPr kumimoji="1" lang="ja-JP" altLang="en-US" sz="900">
              <a:solidFill>
                <a:srgbClr val="FF0000"/>
              </a:solidFill>
            </a:rPr>
            <a:t>（なんかここだけ細いんだけど、太いんだけど！な時</a:t>
          </a:r>
          <a:r>
            <a:rPr kumimoji="1" lang="en-US" altLang="ja-JP" sz="900">
              <a:solidFill>
                <a:srgbClr val="FF0000"/>
              </a:solidFill>
            </a:rPr>
            <a:t>)</a:t>
          </a:r>
        </a:p>
        <a:p>
          <a:r>
            <a:rPr kumimoji="1" lang="ja-JP" altLang="en-US" sz="900"/>
            <a:t>パターン</a:t>
          </a:r>
          <a:r>
            <a:rPr kumimoji="1" lang="en-US" altLang="ja-JP" sz="900"/>
            <a:t>1</a:t>
          </a:r>
          <a:r>
            <a:rPr kumimoji="1" lang="ja-JP" altLang="en-US" sz="900"/>
            <a:t>：左端の行数字同士の境目にカーソルを当てると上下矢印</a:t>
          </a:r>
          <a:r>
            <a:rPr kumimoji="1" lang="en-US" altLang="ja-JP" sz="900"/>
            <a:t>(</a:t>
          </a:r>
          <a:r>
            <a:rPr kumimoji="1" lang="ja-JP" altLang="en-US" sz="900"/>
            <a:t>↕</a:t>
          </a:r>
          <a:r>
            <a:rPr kumimoji="1" lang="en-US" altLang="ja-JP" sz="900"/>
            <a:t>)</a:t>
          </a:r>
          <a:r>
            <a:rPr kumimoji="1" lang="ja-JP" altLang="en-US" sz="900"/>
            <a:t>になるので、</a:t>
          </a:r>
          <a:endParaRPr kumimoji="1" lang="en-US" altLang="ja-JP" sz="900"/>
        </a:p>
        <a:p>
          <a:r>
            <a:rPr kumimoji="1" lang="ja-JP" altLang="en-US" sz="900"/>
            <a:t>　　　　　　　その状態で長押しクリックしながら上下に調整</a:t>
          </a:r>
          <a:endParaRPr kumimoji="1" lang="en-US" altLang="ja-JP" sz="900"/>
        </a:p>
        <a:p>
          <a:r>
            <a:rPr kumimoji="1" lang="ja-JP" altLang="en-US" sz="900"/>
            <a:t>パターン</a:t>
          </a:r>
          <a:r>
            <a:rPr kumimoji="1" lang="en-US" altLang="ja-JP" sz="900"/>
            <a:t>2</a:t>
          </a:r>
          <a:r>
            <a:rPr kumimoji="1" lang="ja-JP" altLang="en-US" sz="900"/>
            <a:t>：左端行数字を右クリックし、「行の高さ」を選択して、数字入力で調整　</a:t>
          </a:r>
          <a:r>
            <a:rPr kumimoji="1" lang="en-US" altLang="ja-JP" sz="900"/>
            <a:t>※</a:t>
          </a:r>
          <a:r>
            <a:rPr kumimoji="1" lang="ja-JP" altLang="en-US" sz="900"/>
            <a:t>複数範囲ある時はこちらがおすすめ</a:t>
          </a:r>
          <a:endParaRPr kumimoji="1" lang="en-US" altLang="ja-JP" sz="900"/>
        </a:p>
        <a:p>
          <a:endParaRPr kumimoji="1" lang="en-US" altLang="ja-JP" sz="900"/>
        </a:p>
        <a:p>
          <a:r>
            <a:rPr kumimoji="1" lang="ja-JP" altLang="en-US" sz="900">
              <a:solidFill>
                <a:srgbClr val="FF0000"/>
              </a:solidFill>
            </a:rPr>
            <a:t>●セル内改行</a:t>
          </a:r>
          <a:r>
            <a:rPr kumimoji="1" lang="ja-JP" altLang="en-US" sz="900"/>
            <a:t>（見積ではあまり使わないかも　</a:t>
          </a:r>
          <a:r>
            <a:rPr kumimoji="1" lang="ja-JP" altLang="en-US" sz="900">
              <a:solidFill>
                <a:srgbClr val="FF0000"/>
              </a:solidFill>
            </a:rPr>
            <a:t>同じマスの中で</a:t>
          </a:r>
          <a:r>
            <a:rPr kumimoji="1" lang="en-US" altLang="ja-JP" sz="900">
              <a:solidFill>
                <a:srgbClr val="FF0000"/>
              </a:solidFill>
            </a:rPr>
            <a:t>2</a:t>
          </a:r>
          <a:r>
            <a:rPr kumimoji="1" lang="ja-JP" altLang="en-US" sz="900">
              <a:solidFill>
                <a:srgbClr val="FF0000"/>
              </a:solidFill>
            </a:rPr>
            <a:t>行にしたい！時</a:t>
          </a:r>
          <a:r>
            <a:rPr kumimoji="1" lang="ja-JP" altLang="en-US" sz="900"/>
            <a:t>）</a:t>
          </a:r>
          <a:endParaRPr kumimoji="1" lang="en-US" altLang="ja-JP" sz="900"/>
        </a:p>
        <a:p>
          <a:r>
            <a:rPr kumimoji="1" lang="ja-JP" altLang="en-US" sz="900"/>
            <a:t>「</a:t>
          </a:r>
          <a:r>
            <a:rPr kumimoji="1" lang="en-US" altLang="ja-JP" sz="900"/>
            <a:t>Alt</a:t>
          </a:r>
          <a:r>
            <a:rPr kumimoji="1" lang="ja-JP" altLang="en-US" sz="900"/>
            <a:t>キー」＋</a:t>
          </a:r>
          <a:r>
            <a:rPr kumimoji="1" lang="en-US" altLang="ja-JP" sz="900"/>
            <a:t>Enter</a:t>
          </a:r>
        </a:p>
        <a:p>
          <a:endParaRPr kumimoji="1" lang="en-US" altLang="ja-JP" sz="900"/>
        </a:p>
        <a:p>
          <a:r>
            <a:rPr kumimoji="1" lang="ja-JP" altLang="en-US" sz="900"/>
            <a:t>＜よく使う数式＞</a:t>
          </a:r>
          <a:endParaRPr kumimoji="1" lang="en-US" altLang="ja-JP" sz="900"/>
        </a:p>
        <a:p>
          <a:r>
            <a:rPr kumimoji="1" lang="ja-JP" altLang="en-US" sz="900"/>
            <a:t>●品目の金額を出す場合：数量</a:t>
          </a:r>
          <a:r>
            <a:rPr kumimoji="1" lang="en-US" altLang="ja-JP" sz="900"/>
            <a:t>×</a:t>
          </a:r>
          <a:r>
            <a:rPr kumimoji="1" lang="ja-JP" altLang="en-US" sz="900"/>
            <a:t>単価　→　</a:t>
          </a:r>
          <a:r>
            <a:rPr kumimoji="1" lang="en-US" altLang="ja-JP" sz="900">
              <a:solidFill>
                <a:srgbClr val="FF0000"/>
              </a:solidFill>
            </a:rPr>
            <a:t>(</a:t>
          </a:r>
          <a:r>
            <a:rPr kumimoji="1" lang="ja-JP" altLang="en-US" sz="900">
              <a:solidFill>
                <a:srgbClr val="FF0000"/>
              </a:solidFill>
            </a:rPr>
            <a:t>数量のセル</a:t>
          </a:r>
          <a:r>
            <a:rPr kumimoji="1" lang="en-US" altLang="ja-JP" sz="900">
              <a:solidFill>
                <a:srgbClr val="FF0000"/>
              </a:solidFill>
            </a:rPr>
            <a:t>)*(</a:t>
          </a:r>
          <a:r>
            <a:rPr kumimoji="1" lang="ja-JP" altLang="en-US" sz="900">
              <a:solidFill>
                <a:srgbClr val="FF0000"/>
              </a:solidFill>
            </a:rPr>
            <a:t>単価のセル</a:t>
          </a:r>
          <a:r>
            <a:rPr kumimoji="1" lang="en-US" altLang="ja-JP" sz="900">
              <a:solidFill>
                <a:srgbClr val="FF0000"/>
              </a:solidFill>
            </a:rPr>
            <a:t>)</a:t>
          </a:r>
          <a:r>
            <a:rPr kumimoji="1" lang="ja-JP" altLang="en-US" sz="900">
              <a:solidFill>
                <a:srgbClr val="FF0000"/>
              </a:solidFill>
            </a:rPr>
            <a:t>　</a:t>
          </a:r>
          <a:r>
            <a:rPr kumimoji="1" lang="ja-JP" altLang="en-US" sz="900"/>
            <a:t>例：</a:t>
          </a:r>
          <a:r>
            <a:rPr kumimoji="1" lang="en-US" altLang="ja-JP" sz="900"/>
            <a:t>P20*W20</a:t>
          </a:r>
        </a:p>
        <a:p>
          <a:r>
            <a:rPr kumimoji="1" lang="ja-JP" altLang="en-US" sz="900"/>
            <a:t>●総計を出す場合</a:t>
          </a:r>
          <a:r>
            <a:rPr kumimoji="1" lang="en-US" altLang="ja-JP" sz="900"/>
            <a:t>(</a:t>
          </a:r>
          <a:r>
            <a:rPr kumimoji="1" lang="ja-JP" altLang="en-US" sz="900"/>
            <a:t>税別</a:t>
          </a:r>
          <a:r>
            <a:rPr kumimoji="1" lang="en-US" altLang="ja-JP" sz="900"/>
            <a:t>)  </a:t>
          </a:r>
          <a:r>
            <a:rPr kumimoji="1" lang="ja-JP" altLang="en-US" sz="900"/>
            <a:t>：全金額を足したい → </a:t>
          </a:r>
          <a:r>
            <a:rPr kumimoji="1" lang="en-US" altLang="ja-JP" sz="900">
              <a:solidFill>
                <a:srgbClr val="FF0000"/>
              </a:solidFill>
            </a:rPr>
            <a:t>SUM(</a:t>
          </a:r>
          <a:r>
            <a:rPr kumimoji="1" lang="ja-JP" altLang="en-US" sz="900">
              <a:solidFill>
                <a:srgbClr val="FF0000"/>
              </a:solidFill>
            </a:rPr>
            <a:t>該当範囲</a:t>
          </a:r>
          <a:r>
            <a:rPr kumimoji="1" lang="en-US" altLang="ja-JP" sz="900">
              <a:solidFill>
                <a:srgbClr val="FF0000"/>
              </a:solidFill>
            </a:rPr>
            <a:t>)</a:t>
          </a:r>
          <a:r>
            <a:rPr kumimoji="1" lang="ja-JP" altLang="en-US" sz="900">
              <a:solidFill>
                <a:srgbClr val="FF0000"/>
              </a:solidFill>
            </a:rPr>
            <a:t>　</a:t>
          </a:r>
          <a:r>
            <a:rPr kumimoji="1" lang="ja-JP" altLang="en-US" sz="900"/>
            <a:t>例；</a:t>
          </a:r>
          <a:r>
            <a:rPr kumimoji="1" lang="en-US" altLang="ja-JP" sz="900"/>
            <a:t>SUM(AB20:AI30)</a:t>
          </a:r>
        </a:p>
        <a:p>
          <a:r>
            <a:rPr kumimoji="1" lang="ja-JP" altLang="en-US" sz="900"/>
            <a:t>　　</a:t>
          </a:r>
          <a:r>
            <a:rPr kumimoji="1" lang="en-US" altLang="ja-JP" sz="900"/>
            <a:t>※</a:t>
          </a:r>
          <a:r>
            <a:rPr kumimoji="1" lang="ja-JP" altLang="en-US" sz="900"/>
            <a:t>範囲を選択する際は、手打ちではなく、セル範囲の選択でする方が良い</a:t>
          </a:r>
          <a:r>
            <a:rPr kumimoji="1" lang="en-US" altLang="ja-JP" sz="900"/>
            <a:t>(</a:t>
          </a:r>
          <a:r>
            <a:rPr kumimoji="1" lang="ja-JP" altLang="en-US" sz="900"/>
            <a:t>クリックしてびよーん、とやるやつ</a:t>
          </a:r>
          <a:r>
            <a:rPr kumimoji="1" lang="en-US" altLang="ja-JP" sz="900"/>
            <a:t>)</a:t>
          </a:r>
        </a:p>
        <a:p>
          <a:r>
            <a:rPr kumimoji="1" lang="ja-JP" altLang="en-US" sz="900"/>
            <a:t>●税別総計に対する消費税の出し方：税別総計</a:t>
          </a:r>
          <a:r>
            <a:rPr kumimoji="1" lang="en-US" altLang="ja-JP" sz="900"/>
            <a:t>×10%</a:t>
          </a:r>
          <a:r>
            <a:rPr kumimoji="1" lang="ja-JP" altLang="en-US" sz="900" baseline="0"/>
            <a:t> </a:t>
          </a:r>
          <a:r>
            <a:rPr kumimoji="1" lang="ja-JP" altLang="en-US" sz="900"/>
            <a:t>→</a:t>
          </a:r>
          <a:r>
            <a:rPr kumimoji="1" lang="ja-JP" altLang="en-US" sz="900">
              <a:solidFill>
                <a:srgbClr val="FF0000"/>
              </a:solidFill>
            </a:rPr>
            <a:t> </a:t>
          </a:r>
          <a:r>
            <a:rPr kumimoji="1" lang="en-US" altLang="ja-JP" sz="900">
              <a:solidFill>
                <a:srgbClr val="FF0000"/>
              </a:solidFill>
            </a:rPr>
            <a:t>(</a:t>
          </a:r>
          <a:r>
            <a:rPr kumimoji="1" lang="ja-JP" altLang="en-US" sz="900">
              <a:solidFill>
                <a:srgbClr val="FF0000"/>
              </a:solidFill>
            </a:rPr>
            <a:t>税別総計のセル</a:t>
          </a:r>
          <a:r>
            <a:rPr kumimoji="1" lang="en-US" altLang="ja-JP" sz="900">
              <a:solidFill>
                <a:srgbClr val="FF0000"/>
              </a:solidFill>
            </a:rPr>
            <a:t>)*10%</a:t>
          </a:r>
        </a:p>
        <a:p>
          <a:r>
            <a:rPr kumimoji="1" lang="ja-JP" altLang="en-US" sz="900"/>
            <a:t>●総合計：税別総計＋消費税 → </a:t>
          </a:r>
          <a:r>
            <a:rPr kumimoji="1" lang="en-US" altLang="ja-JP" sz="900">
              <a:solidFill>
                <a:srgbClr val="FF0000"/>
              </a:solidFill>
            </a:rPr>
            <a:t>(</a:t>
          </a:r>
          <a:r>
            <a:rPr kumimoji="1" lang="ja-JP" altLang="en-US" sz="900">
              <a:solidFill>
                <a:srgbClr val="FF0000"/>
              </a:solidFill>
            </a:rPr>
            <a:t>税別総計のセル</a:t>
          </a:r>
          <a:r>
            <a:rPr kumimoji="1" lang="en-US" altLang="ja-JP" sz="900">
              <a:solidFill>
                <a:srgbClr val="FF0000"/>
              </a:solidFill>
            </a:rPr>
            <a:t>)+(</a:t>
          </a:r>
          <a:r>
            <a:rPr kumimoji="1" lang="ja-JP" altLang="en-US" sz="900">
              <a:solidFill>
                <a:srgbClr val="FF0000"/>
              </a:solidFill>
            </a:rPr>
            <a:t>消費税のセル</a:t>
          </a:r>
          <a:r>
            <a:rPr kumimoji="1" lang="en-US" altLang="ja-JP" sz="900">
              <a:solidFill>
                <a:srgbClr val="FF0000"/>
              </a:solidFill>
            </a:rPr>
            <a:t>)</a:t>
          </a:r>
        </a:p>
      </xdr:txBody>
    </xdr:sp>
    <xdr:clientData/>
  </xdr:oneCellAnchor>
  <xdr:oneCellAnchor>
    <xdr:from>
      <xdr:col>36</xdr:col>
      <xdr:colOff>37353</xdr:colOff>
      <xdr:row>34</xdr:row>
      <xdr:rowOff>22412</xdr:rowOff>
    </xdr:from>
    <xdr:ext cx="5938485" cy="6311536"/>
    <xdr:sp macro="" textlink="">
      <xdr:nvSpPr>
        <xdr:cNvPr id="18" name="テキスト ボックス 17">
          <a:extLst>
            <a:ext uri="{FF2B5EF4-FFF2-40B4-BE49-F238E27FC236}">
              <a16:creationId xmlns:a16="http://schemas.microsoft.com/office/drawing/2014/main" id="{9AAEC687-DF44-4DA7-A2D7-DF73A98A9710}"/>
            </a:ext>
          </a:extLst>
        </xdr:cNvPr>
        <xdr:cNvSpPr txBox="1"/>
      </xdr:nvSpPr>
      <xdr:spPr>
        <a:xfrm>
          <a:off x="6223000" y="8598647"/>
          <a:ext cx="5938485" cy="6311536"/>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＜よく使う文言　</a:t>
          </a:r>
          <a:r>
            <a:rPr kumimoji="1" lang="en-US" altLang="ja-JP" sz="900"/>
            <a:t>※</a:t>
          </a:r>
          <a:r>
            <a:rPr kumimoji="1" lang="ja-JP" altLang="en-US" sz="900"/>
            <a:t>産廃＞</a:t>
          </a:r>
          <a:endParaRPr kumimoji="1" lang="en-US" altLang="ja-JP" sz="900"/>
        </a:p>
        <a:p>
          <a:r>
            <a:rPr kumimoji="1" lang="ja-JP" altLang="en-US" sz="900"/>
            <a:t>・上記品目回収にあたり、弊社処分場とのご契約締結が必要となります。</a:t>
          </a:r>
          <a:endParaRPr kumimoji="1" lang="en-US" altLang="ja-JP" sz="900"/>
        </a:p>
        <a:p>
          <a:r>
            <a:rPr kumimoji="1" lang="en-US" altLang="ja-JP" sz="900">
              <a:solidFill>
                <a:srgbClr val="FF0000"/>
              </a:solidFill>
            </a:rPr>
            <a:t>※</a:t>
          </a:r>
          <a:r>
            <a:rPr kumimoji="1" lang="ja-JP" altLang="en-US" sz="900">
              <a:solidFill>
                <a:srgbClr val="FF0000"/>
              </a:solidFill>
            </a:rPr>
            <a:t>契約締結が必要となる処分場が複数ある場合は↓</a:t>
          </a:r>
          <a:endParaRPr kumimoji="1" lang="en-US" altLang="ja-JP" sz="900">
            <a:solidFill>
              <a:srgbClr val="FF0000"/>
            </a:solidFill>
          </a:endParaRPr>
        </a:p>
        <a:p>
          <a:r>
            <a:rPr kumimoji="1" lang="ja-JP" altLang="en-US" sz="900"/>
            <a:t>・上記品目回収にあたり、以下処分場とのご契約締結が必要となります。</a:t>
          </a:r>
          <a:endParaRPr kumimoji="1" lang="en-US" altLang="ja-JP" sz="900"/>
        </a:p>
        <a:p>
          <a:r>
            <a:rPr kumimoji="1" lang="ja-JP" altLang="en-US" sz="900"/>
            <a:t>　○廃プラスチック類、金属くず、ガラス陶磁器くず：弊社　○汚泥、廃油：鈴木工業</a:t>
          </a:r>
          <a:r>
            <a:rPr kumimoji="1" lang="en-US" altLang="ja-JP" sz="900"/>
            <a:t>(</a:t>
          </a:r>
          <a:r>
            <a:rPr kumimoji="1" lang="ja-JP" altLang="en-US" sz="900"/>
            <a:t>株</a:t>
          </a:r>
          <a:r>
            <a:rPr kumimoji="1" lang="en-US" altLang="ja-JP" sz="900"/>
            <a:t>)</a:t>
          </a:r>
          <a:r>
            <a:rPr kumimoji="1" lang="ja-JP" altLang="en-US" sz="900"/>
            <a:t>　○蛍光灯：</a:t>
          </a:r>
          <a:r>
            <a:rPr kumimoji="1" lang="en-US" altLang="ja-JP" sz="900"/>
            <a:t>J&amp;T</a:t>
          </a:r>
          <a:r>
            <a:rPr kumimoji="1" lang="ja-JP" altLang="en-US" sz="900"/>
            <a:t>環境</a:t>
          </a:r>
          <a:r>
            <a:rPr kumimoji="1" lang="en-US" altLang="ja-JP" sz="900"/>
            <a:t>(</a:t>
          </a:r>
          <a:r>
            <a:rPr kumimoji="1" lang="ja-JP" altLang="en-US" sz="900"/>
            <a:t>株</a:t>
          </a:r>
          <a:r>
            <a:rPr kumimoji="1" lang="en-US" altLang="ja-JP" sz="900"/>
            <a:t>)</a:t>
          </a:r>
        </a:p>
        <a:p>
          <a:r>
            <a:rPr kumimoji="1" lang="en-US" altLang="ja-JP" sz="900" baseline="0">
              <a:solidFill>
                <a:srgbClr val="FF0000"/>
              </a:solidFill>
              <a:effectLst/>
              <a:latin typeface="+mn-lt"/>
              <a:ea typeface="+mn-ea"/>
              <a:cs typeface="+mn-cs"/>
            </a:rPr>
            <a:t>※</a:t>
          </a:r>
          <a:r>
            <a:rPr kumimoji="1" lang="ja-JP" altLang="ja-JP" sz="900" baseline="0">
              <a:solidFill>
                <a:srgbClr val="FF0000"/>
              </a:solidFill>
              <a:effectLst/>
              <a:latin typeface="+mn-lt"/>
              <a:ea typeface="+mn-ea"/>
              <a:cs typeface="+mn-cs"/>
            </a:rPr>
            <a:t>契約はあるが、品目追加や単価変更がある場合は↓（既存担当無し案件や引継ぎで使うことあり）</a:t>
          </a:r>
          <a:endParaRPr lang="ja-JP" altLang="ja-JP" sz="600">
            <a:solidFill>
              <a:srgbClr val="FF0000"/>
            </a:solidFill>
            <a:effectLst/>
          </a:endParaRPr>
        </a:p>
        <a:p>
          <a:r>
            <a:rPr kumimoji="1" lang="ja-JP" altLang="ja-JP" sz="900" baseline="0">
              <a:solidFill>
                <a:schemeClr val="tx1"/>
              </a:solidFill>
              <a:effectLst/>
              <a:latin typeface="+mn-lt"/>
              <a:ea typeface="+mn-ea"/>
              <a:cs typeface="+mn-cs"/>
            </a:rPr>
            <a:t>・上記品目回収にあたり、品目追加・単価変更覚書締結が必要となります。</a:t>
          </a:r>
          <a:endParaRPr lang="ja-JP" altLang="ja-JP" sz="600">
            <a:effectLst/>
          </a:endParaRPr>
        </a:p>
        <a:p>
          <a:endParaRPr kumimoji="1" lang="en-US" altLang="ja-JP" sz="900"/>
        </a:p>
        <a:p>
          <a:r>
            <a:rPr kumimoji="1" lang="ja-JP" altLang="en-US" sz="900"/>
            <a:t>・契約外品目</a:t>
          </a:r>
          <a:r>
            <a:rPr kumimoji="1" lang="en-US" altLang="ja-JP" sz="900"/>
            <a:t>(○○</a:t>
          </a:r>
          <a:r>
            <a:rPr kumimoji="1" lang="ja-JP" altLang="en-US" sz="900"/>
            <a:t>、□□、△△等</a:t>
          </a:r>
          <a:r>
            <a:rPr kumimoji="1" lang="en-US" altLang="ja-JP" sz="900"/>
            <a:t>)</a:t>
          </a:r>
          <a:r>
            <a:rPr kumimoji="1" lang="ja-JP" altLang="en-US" sz="900"/>
            <a:t>については、回収不可となりますので、予めご了承ください。</a:t>
          </a:r>
          <a:endParaRPr kumimoji="1" lang="en-US" altLang="ja-JP" sz="900"/>
        </a:p>
        <a:p>
          <a:r>
            <a:rPr kumimoji="1" lang="ja-JP" altLang="en-US" sz="900"/>
            <a:t>　混在していた場合、残置させていただきます。また、回収後に見受けられた場合はご返却となります。</a:t>
          </a:r>
          <a:endParaRPr kumimoji="1" lang="en-US" altLang="ja-JP" sz="900"/>
        </a:p>
        <a:p>
          <a:endParaRPr kumimoji="1" lang="en-US" altLang="ja-JP" sz="900"/>
        </a:p>
        <a:p>
          <a:r>
            <a:rPr kumimoji="1" lang="en-US" altLang="ja-JP" sz="900">
              <a:solidFill>
                <a:srgbClr val="FF0000"/>
              </a:solidFill>
            </a:rPr>
            <a:t>※1</a:t>
          </a:r>
          <a:r>
            <a:rPr kumimoji="1" lang="ja-JP" altLang="en-US" sz="900">
              <a:solidFill>
                <a:srgbClr val="FF0000"/>
              </a:solidFill>
            </a:rPr>
            <a:t>回の搬入量に最低重量の制限</a:t>
          </a:r>
          <a:r>
            <a:rPr kumimoji="1" lang="en-US" altLang="ja-JP" sz="900">
              <a:solidFill>
                <a:srgbClr val="FF0000"/>
              </a:solidFill>
            </a:rPr>
            <a:t>(=</a:t>
          </a:r>
          <a:r>
            <a:rPr kumimoji="1" lang="ja-JP" altLang="en-US" sz="900">
              <a:solidFill>
                <a:srgbClr val="FF0000"/>
              </a:solidFill>
            </a:rPr>
            <a:t>最低ロット、と言われる</a:t>
          </a:r>
          <a:r>
            <a:rPr kumimoji="1" lang="en-US" altLang="ja-JP" sz="900">
              <a:solidFill>
                <a:srgbClr val="FF0000"/>
              </a:solidFill>
            </a:rPr>
            <a:t>)</a:t>
          </a:r>
          <a:r>
            <a:rPr kumimoji="1" lang="ja-JP" altLang="en-US" sz="900">
              <a:solidFill>
                <a:srgbClr val="FF0000"/>
              </a:solidFill>
            </a:rPr>
            <a:t>がある時</a:t>
          </a:r>
          <a:endParaRPr kumimoji="1" lang="en-US" altLang="ja-JP" sz="900">
            <a:solidFill>
              <a:srgbClr val="FF0000"/>
            </a:solidFill>
          </a:endParaRPr>
        </a:p>
        <a:p>
          <a:r>
            <a:rPr kumimoji="1" lang="ja-JP" altLang="en-US" sz="900"/>
            <a:t>・</a:t>
          </a:r>
          <a:r>
            <a:rPr kumimoji="1" lang="en-US" altLang="ja-JP" sz="900"/>
            <a:t>1</a:t>
          </a:r>
          <a:r>
            <a:rPr kumimoji="1" lang="ja-JP" altLang="en-US" sz="900"/>
            <a:t>回の搬入量が○○</a:t>
          </a:r>
          <a:r>
            <a:rPr kumimoji="1" lang="en-US" altLang="ja-JP" sz="900"/>
            <a:t>kg</a:t>
          </a:r>
          <a:r>
            <a:rPr kumimoji="1" lang="ja-JP" altLang="en-US" sz="900"/>
            <a:t>未満の場合、一律□□円</a:t>
          </a:r>
          <a:r>
            <a:rPr kumimoji="1" lang="en-US" altLang="ja-JP" sz="900"/>
            <a:t>(</a:t>
          </a:r>
          <a:r>
            <a:rPr kumimoji="1" lang="ja-JP" altLang="en-US" sz="900"/>
            <a:t>税別</a:t>
          </a:r>
          <a:r>
            <a:rPr kumimoji="1" lang="en-US" altLang="ja-JP" sz="900"/>
            <a:t>)</a:t>
          </a:r>
          <a:r>
            <a:rPr kumimoji="1" lang="ja-JP" altLang="en-US" sz="900"/>
            <a:t>となります。　○○</a:t>
          </a:r>
          <a:r>
            <a:rPr kumimoji="1" lang="en-US" altLang="ja-JP" sz="900"/>
            <a:t>kg</a:t>
          </a:r>
          <a:r>
            <a:rPr kumimoji="1" lang="ja-JP" altLang="en-US" sz="900"/>
            <a:t>を超える場合、△△円</a:t>
          </a:r>
          <a:r>
            <a:rPr kumimoji="1" lang="en-US" altLang="ja-JP" sz="900"/>
            <a:t>/kg(</a:t>
          </a:r>
          <a:r>
            <a:rPr kumimoji="1" lang="ja-JP" altLang="en-US" sz="900"/>
            <a:t>税別</a:t>
          </a:r>
          <a:r>
            <a:rPr kumimoji="1" lang="en-US" altLang="ja-JP" sz="900"/>
            <a:t>)</a:t>
          </a:r>
          <a:r>
            <a:rPr kumimoji="1" lang="ja-JP" altLang="en-US" sz="900"/>
            <a:t>となります。</a:t>
          </a:r>
          <a:endParaRPr kumimoji="1" lang="en-US" altLang="ja-JP" sz="900"/>
        </a:p>
        <a:p>
          <a:endParaRPr kumimoji="1" lang="en-US" altLang="ja-JP" sz="900"/>
        </a:p>
        <a:p>
          <a:r>
            <a:rPr kumimoji="1" lang="en-US" altLang="ja-JP" sz="900">
              <a:solidFill>
                <a:srgbClr val="FF0000"/>
              </a:solidFill>
            </a:rPr>
            <a:t>※</a:t>
          </a:r>
          <a:r>
            <a:rPr kumimoji="1" lang="ja-JP" altLang="en-US" sz="900">
              <a:solidFill>
                <a:srgbClr val="FF0000"/>
              </a:solidFill>
            </a:rPr>
            <a:t>車両への積込、建物からの搬出をお客様の方で行っていただく場合</a:t>
          </a:r>
          <a:endParaRPr kumimoji="1" lang="en-US" altLang="ja-JP" sz="900">
            <a:solidFill>
              <a:srgbClr val="FF0000"/>
            </a:solidFill>
          </a:endParaRPr>
        </a:p>
        <a:p>
          <a:r>
            <a:rPr kumimoji="1" lang="ja-JP" altLang="en-US" sz="900"/>
            <a:t>・搬出及び弊社車両への積込作業補助について、貴社にて行っていただく条件となります。</a:t>
          </a:r>
          <a:endParaRPr kumimoji="1" lang="en-US" altLang="ja-JP" sz="900"/>
        </a:p>
        <a:p>
          <a:endParaRPr kumimoji="1" lang="en-US" altLang="ja-JP" sz="900"/>
        </a:p>
        <a:p>
          <a:r>
            <a:rPr kumimoji="1" lang="en-US" altLang="ja-JP" sz="900">
              <a:solidFill>
                <a:srgbClr val="FF0000"/>
              </a:solidFill>
            </a:rPr>
            <a:t>※</a:t>
          </a:r>
          <a:r>
            <a:rPr kumimoji="1" lang="ja-JP" altLang="en-US" sz="900">
              <a:solidFill>
                <a:srgbClr val="FF0000"/>
              </a:solidFill>
            </a:rPr>
            <a:t>ルートダイヤ等、他案件との積み合わせを条件として、収集運搬費を安くする場合</a:t>
          </a:r>
          <a:endParaRPr kumimoji="1" lang="en-US" altLang="ja-JP" sz="900">
            <a:solidFill>
              <a:srgbClr val="FF0000"/>
            </a:solidFill>
          </a:endParaRPr>
        </a:p>
        <a:p>
          <a:r>
            <a:rPr kumimoji="1" lang="ja-JP" altLang="en-US" sz="900"/>
            <a:t>・弊社指定日時・他案件との積み合わせ対応の場合、〇〇円</a:t>
          </a:r>
          <a:r>
            <a:rPr kumimoji="1" lang="en-US" altLang="ja-JP" sz="900"/>
            <a:t>(</a:t>
          </a:r>
          <a:r>
            <a:rPr kumimoji="1" lang="ja-JP" altLang="en-US" sz="900"/>
            <a:t>税別</a:t>
          </a:r>
          <a:r>
            <a:rPr kumimoji="1" lang="en-US" altLang="ja-JP" sz="900"/>
            <a:t>)</a:t>
          </a:r>
          <a:r>
            <a:rPr kumimoji="1" lang="ja-JP" altLang="en-US" sz="900"/>
            <a:t>とさせていただきます。</a:t>
          </a:r>
          <a:endParaRPr kumimoji="1" lang="en-US" altLang="ja-JP" sz="900"/>
        </a:p>
        <a:p>
          <a:r>
            <a:rPr kumimoji="1" lang="ja-JP" altLang="en-US" sz="900"/>
            <a:t>　貴社にて日時指定をいただく場合、〇〇円</a:t>
          </a:r>
          <a:r>
            <a:rPr kumimoji="1" lang="en-US" altLang="ja-JP" sz="900"/>
            <a:t>(</a:t>
          </a:r>
          <a:r>
            <a:rPr kumimoji="1" lang="ja-JP" altLang="en-US" sz="900"/>
            <a:t>税別</a:t>
          </a:r>
          <a:r>
            <a:rPr kumimoji="1" lang="en-US" altLang="ja-JP" sz="900"/>
            <a:t>)</a:t>
          </a:r>
          <a:r>
            <a:rPr kumimoji="1" lang="ja-JP" altLang="en-US" sz="900"/>
            <a:t>とさせていただきます。</a:t>
          </a:r>
          <a:endParaRPr kumimoji="1" lang="en-US" altLang="ja-JP" sz="900"/>
        </a:p>
        <a:p>
          <a:endParaRPr kumimoji="1" lang="en-US" altLang="ja-JP" sz="900"/>
        </a:p>
        <a:p>
          <a:r>
            <a:rPr kumimoji="1" lang="en-US" altLang="ja-JP" sz="900">
              <a:solidFill>
                <a:srgbClr val="FF0000"/>
              </a:solidFill>
            </a:rPr>
            <a:t>※</a:t>
          </a:r>
          <a:r>
            <a:rPr kumimoji="1" lang="ja-JP" altLang="en-US" sz="900">
              <a:solidFill>
                <a:srgbClr val="FF0000"/>
              </a:solidFill>
            </a:rPr>
            <a:t>お客様に路駐対策をお願いする場合</a:t>
          </a:r>
          <a:endParaRPr kumimoji="1" lang="en-US" altLang="ja-JP" sz="900">
            <a:solidFill>
              <a:srgbClr val="FF0000"/>
            </a:solidFill>
          </a:endParaRPr>
        </a:p>
        <a:p>
          <a:r>
            <a:rPr kumimoji="1" lang="ja-JP" altLang="en-US" sz="900"/>
            <a:t>・回収日当日、路駐での回収を想定しております。お手数をおかけしますが、</a:t>
          </a:r>
          <a:endParaRPr kumimoji="1" lang="en-US" altLang="ja-JP" sz="900"/>
        </a:p>
        <a:p>
          <a:r>
            <a:rPr kumimoji="1" lang="ja-JP" altLang="en-US" sz="900"/>
            <a:t>　路駐対策の為、貴社にて</a:t>
          </a:r>
          <a:r>
            <a:rPr kumimoji="1" lang="en-US" altLang="ja-JP" sz="900"/>
            <a:t>1</a:t>
          </a:r>
          <a:r>
            <a:rPr kumimoji="1" lang="ja-JP" altLang="en-US" sz="900"/>
            <a:t>名お立会いいただきますようお願いいたします。</a:t>
          </a:r>
          <a:endParaRPr kumimoji="1" lang="en-US" altLang="ja-JP" sz="900"/>
        </a:p>
        <a:p>
          <a:endParaRPr kumimoji="1" lang="en-US" altLang="ja-JP" sz="900"/>
        </a:p>
        <a:p>
          <a:r>
            <a:rPr kumimoji="1" lang="en-US" altLang="ja-JP" sz="900">
              <a:solidFill>
                <a:srgbClr val="FF0000"/>
              </a:solidFill>
            </a:rPr>
            <a:t>※</a:t>
          </a:r>
          <a:r>
            <a:rPr kumimoji="1" lang="ja-JP" altLang="en-US" sz="900">
              <a:solidFill>
                <a:srgbClr val="FF0000"/>
              </a:solidFill>
            </a:rPr>
            <a:t>家電は回収するが、メーカーやサイズが分からない場合</a:t>
          </a:r>
          <a:r>
            <a:rPr kumimoji="1" lang="en-US" altLang="ja-JP" sz="900">
              <a:solidFill>
                <a:srgbClr val="FF0000"/>
              </a:solidFill>
            </a:rPr>
            <a:t>(</a:t>
          </a:r>
          <a:r>
            <a:rPr kumimoji="1" lang="ja-JP" altLang="en-US" sz="900">
              <a:solidFill>
                <a:srgbClr val="FF0000"/>
              </a:solidFill>
            </a:rPr>
            <a:t>指定法人として見積る</a:t>
          </a:r>
          <a:r>
            <a:rPr kumimoji="1" lang="en-US" altLang="ja-JP" sz="900" baseline="0">
              <a:solidFill>
                <a:srgbClr val="FF0000"/>
              </a:solidFill>
            </a:rPr>
            <a:t> ※</a:t>
          </a:r>
          <a:r>
            <a:rPr kumimoji="1" lang="ja-JP" altLang="en-US" sz="900" baseline="0">
              <a:solidFill>
                <a:srgbClr val="FF0000"/>
              </a:solidFill>
            </a:rPr>
            <a:t>最大料金の為</a:t>
          </a:r>
          <a:r>
            <a:rPr kumimoji="1" lang="en-US" altLang="ja-JP" sz="900" baseline="0">
              <a:solidFill>
                <a:srgbClr val="FF0000"/>
              </a:solidFill>
            </a:rPr>
            <a:t>)</a:t>
          </a:r>
          <a:endParaRPr kumimoji="1" lang="en-US" altLang="ja-JP" sz="900">
            <a:solidFill>
              <a:srgbClr val="FF0000"/>
            </a:solidFill>
          </a:endParaRPr>
        </a:p>
        <a:p>
          <a:r>
            <a:rPr kumimoji="1" lang="ja-JP" altLang="en-US" sz="900"/>
            <a:t>・メーカー・サイズ不明の為、最大料金にて御見積させていただきます。</a:t>
          </a:r>
          <a:endParaRPr kumimoji="1" lang="en-US" altLang="ja-JP" sz="900"/>
        </a:p>
        <a:p>
          <a:r>
            <a:rPr kumimoji="1" lang="ja-JP" altLang="en-US" sz="900"/>
            <a:t>　実際のご請求については、メーカーに基づく料金でのご請求とさせていただきます。</a:t>
          </a:r>
          <a:endParaRPr kumimoji="1" lang="en-US" altLang="ja-JP" sz="900"/>
        </a:p>
        <a:p>
          <a:endParaRPr kumimoji="1" lang="en-US" altLang="ja-JP" sz="900"/>
        </a:p>
        <a:p>
          <a:r>
            <a:rPr kumimoji="1" lang="ja-JP" altLang="en-US" sz="900"/>
            <a:t>＜よく使う文言　</a:t>
          </a:r>
          <a:r>
            <a:rPr kumimoji="1" lang="en-US" altLang="ja-JP" sz="900"/>
            <a:t>※</a:t>
          </a:r>
          <a:r>
            <a:rPr kumimoji="1" lang="ja-JP" altLang="en-US" sz="900"/>
            <a:t>機密＞</a:t>
          </a:r>
          <a:endParaRPr kumimoji="1" lang="en-US" altLang="ja-JP" sz="900"/>
        </a:p>
        <a:p>
          <a:r>
            <a:rPr kumimoji="1" lang="ja-JP" altLang="en-US" sz="900"/>
            <a:t>・回収量が</a:t>
          </a:r>
          <a:r>
            <a:rPr kumimoji="1" lang="en-US" altLang="ja-JP" sz="900"/>
            <a:t>500kg</a:t>
          </a:r>
          <a:r>
            <a:rPr kumimoji="1" lang="ja-JP" altLang="en-US" sz="900"/>
            <a:t>未満の場合、一律</a:t>
          </a:r>
          <a:r>
            <a:rPr kumimoji="1" lang="en-US" altLang="ja-JP" sz="900"/>
            <a:t>17,500</a:t>
          </a:r>
          <a:r>
            <a:rPr kumimoji="1" lang="ja-JP" altLang="en-US" sz="900"/>
            <a:t>円</a:t>
          </a:r>
          <a:r>
            <a:rPr kumimoji="1" lang="en-US" altLang="ja-JP" sz="900"/>
            <a:t>(</a:t>
          </a:r>
          <a:r>
            <a:rPr kumimoji="1" lang="ja-JP" altLang="en-US" sz="900"/>
            <a:t>税別</a:t>
          </a:r>
          <a:r>
            <a:rPr kumimoji="1" lang="en-US" altLang="ja-JP" sz="900"/>
            <a:t>)</a:t>
          </a:r>
          <a:r>
            <a:rPr kumimoji="1" lang="ja-JP" altLang="en-US" sz="900"/>
            <a:t>となりますので予めご了承ください。</a:t>
          </a:r>
          <a:endParaRPr kumimoji="1" lang="en-US" altLang="ja-JP" sz="900"/>
        </a:p>
        <a:p>
          <a:r>
            <a:rPr kumimoji="1" lang="ja-JP" altLang="en-US" sz="900"/>
            <a:t>・機密書類について、事前にプラスチック製ファイル及び紙製ファイルの留め具の取外しをお願いいたします。</a:t>
          </a:r>
          <a:endParaRPr kumimoji="1" lang="en-US" altLang="ja-JP" sz="900"/>
        </a:p>
        <a:p>
          <a:endParaRPr kumimoji="1" lang="en-US" altLang="ja-JP" sz="900"/>
        </a:p>
        <a:p>
          <a:r>
            <a:rPr kumimoji="1" lang="ja-JP" altLang="en-US" sz="900"/>
            <a:t>＜言い換え＞</a:t>
          </a:r>
          <a:endParaRPr kumimoji="1" lang="en-US" altLang="ja-JP" sz="900"/>
        </a:p>
        <a:p>
          <a:r>
            <a:rPr kumimoji="1" lang="ja-JP" altLang="en-US" sz="900"/>
            <a:t>・お客様</a:t>
          </a:r>
          <a:r>
            <a:rPr kumimoji="1" lang="ja-JP" altLang="en-US" sz="900" baseline="0"/>
            <a:t> </a:t>
          </a:r>
          <a:r>
            <a:rPr kumimoji="1" lang="ja-JP" altLang="en-US" sz="900"/>
            <a:t>→ 貴社</a:t>
          </a:r>
          <a:r>
            <a:rPr kumimoji="1" lang="en-US" altLang="ja-JP" sz="900"/>
            <a:t>(</a:t>
          </a:r>
          <a:r>
            <a:rPr kumimoji="1" lang="ja-JP" altLang="en-US" sz="900"/>
            <a:t>相手が銀行→「貴行」、学校→「貴校」「貴学」、研究所→「貴所」など</a:t>
          </a:r>
          <a:r>
            <a:rPr kumimoji="1" lang="en-US" altLang="ja-JP" sz="900"/>
            <a:t>)</a:t>
          </a:r>
        </a:p>
        <a:p>
          <a:r>
            <a:rPr kumimoji="1" lang="ja-JP" altLang="en-US" sz="900"/>
            <a:t>　</a:t>
          </a:r>
          <a:r>
            <a:rPr kumimoji="1" lang="en-US" altLang="ja-JP" sz="900"/>
            <a:t>※</a:t>
          </a:r>
          <a:r>
            <a:rPr kumimoji="1" lang="ja-JP" altLang="en-US" sz="900"/>
            <a:t>見積書の宛名：会社→「株式会社○○</a:t>
          </a:r>
          <a:r>
            <a:rPr kumimoji="1" lang="ja-JP" altLang="en-US" sz="900" baseline="0"/>
            <a:t> 御中」　人→「○○所長殿」</a:t>
          </a:r>
          <a:endParaRPr kumimoji="1" lang="en-US" altLang="ja-JP" sz="900"/>
        </a:p>
        <a:p>
          <a:r>
            <a:rPr kumimoji="1" lang="ja-JP" altLang="en-US" sz="900"/>
            <a:t>・サイコー → 弊社</a:t>
          </a:r>
          <a:endParaRPr kumimoji="1" lang="en-US" altLang="ja-JP" sz="900"/>
        </a:p>
        <a:p>
          <a:r>
            <a:rPr kumimoji="1" lang="ja-JP" altLang="en-US" sz="900"/>
            <a:t>・面倒かけてごめんね → 「恐れ入りますが」「お手数をおかけし申し訳ございませんが」</a:t>
          </a:r>
          <a:endParaRPr kumimoji="1" lang="en-US" altLang="ja-JP" sz="900"/>
        </a:p>
        <a:p>
          <a:r>
            <a:rPr kumimoji="1" lang="ja-JP" altLang="en-US" sz="900"/>
            <a:t>・搬出手伝ってね → 「貴社にて○名程度搬出補助にてお力添えいただけますようお願いいたします」</a:t>
          </a:r>
          <a:endParaRPr kumimoji="1" lang="en-US" altLang="ja-JP" sz="900"/>
        </a:p>
        <a:p>
          <a:r>
            <a:rPr kumimoji="1" lang="ja-JP" altLang="en-US" sz="900"/>
            <a:t>・立会いしてね →「貴社にてお立会いいただきますよう、お願いいたします」</a:t>
          </a:r>
          <a:endParaRPr kumimoji="1" lang="en-US" altLang="ja-JP" sz="900"/>
        </a:p>
        <a:p>
          <a:r>
            <a:rPr kumimoji="1" lang="ja-JP" altLang="en-US" sz="900"/>
            <a:t>・申し訳ないけど理解してね →</a:t>
          </a:r>
          <a:r>
            <a:rPr kumimoji="1" lang="ja-JP" altLang="en-US" sz="900" baseline="0"/>
            <a:t> </a:t>
          </a:r>
          <a:r>
            <a:rPr kumimoji="1" lang="ja-JP" altLang="en-US" sz="900"/>
            <a:t>「ご了承ください」 </a:t>
          </a:r>
          <a:endParaRPr kumimoji="1" lang="en-US" altLang="ja-JP" sz="900"/>
        </a:p>
        <a:p>
          <a:r>
            <a:rPr kumimoji="1" lang="ja-JP" altLang="en-US" sz="900"/>
            <a:t>・分別しておいてね →</a:t>
          </a:r>
          <a:r>
            <a:rPr kumimoji="1" lang="ja-JP" altLang="en-US" sz="900" baseline="0"/>
            <a:t> 「事前に分別いただけますよう、お願いいたします」</a:t>
          </a:r>
          <a:endParaRPr kumimoji="1" lang="ja-JP" altLang="en-US" sz="9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B2100DBA-56EE-4194-8E25-6A1F2A67F1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FF4B162A-B65D-4C06-A26D-59FB6ECE014C}"/>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685AA54F-65E6-444B-B96D-E8A6D6AA21B8}"/>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3267D2D7-15C8-8ABE-EC66-DD581DEEAD4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2DD326CB-4249-55F8-CEDA-C27A8D4A5A88}"/>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181C6D5E-7136-20CA-9BE1-20CD887D3BD2}"/>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B96B4376-C83B-3F6C-FC64-9D5617BBFF3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F883E5EA-DB06-AD51-2669-5F891D25D702}"/>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E023AF8D-CF3D-82E5-1582-4F9C494B7F96}"/>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C70C87F5-69DE-2A17-0EBE-27A36F842949}"/>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EF5FFA80-7BE2-E0C6-9A21-790BF8B4A297}"/>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DC3ADCF4-4658-4839-90D5-FD65B004D680}"/>
            </a:ext>
          </a:extLst>
        </xdr:cNvPr>
        <xdr:cNvSpPr txBox="1">
          <a:spLocks noChangeAspect="1" noChangeArrowheads="1"/>
        </xdr:cNvSpPr>
      </xdr:nvSpPr>
      <xdr:spPr bwMode="auto">
        <a:xfrm>
          <a:off x="4606787" y="13591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940B87A2-9C07-46D6-9F92-30EB6E81A5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30</xdr:col>
      <xdr:colOff>119528</xdr:colOff>
      <xdr:row>12</xdr:row>
      <xdr:rowOff>67236</xdr:rowOff>
    </xdr:from>
    <xdr:to>
      <xdr:col>33</xdr:col>
      <xdr:colOff>51360</xdr:colOff>
      <xdr:row>14</xdr:row>
      <xdr:rowOff>126067</xdr:rowOff>
    </xdr:to>
    <xdr:pic>
      <xdr:nvPicPr>
        <xdr:cNvPr id="15" name="図 14">
          <a:extLst>
            <a:ext uri="{FF2B5EF4-FFF2-40B4-BE49-F238E27FC236}">
              <a16:creationId xmlns:a16="http://schemas.microsoft.com/office/drawing/2014/main" id="{37CAB614-791F-45B3-AEE8-205DEEA9A1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63028" y="2556436"/>
          <a:ext cx="446182" cy="452531"/>
        </a:xfrm>
        <a:prstGeom prst="rect">
          <a:avLst/>
        </a:prstGeom>
      </xdr:spPr>
    </xdr:pic>
    <xdr:clientData/>
  </xdr:twoCellAnchor>
  <xdr:oneCellAnchor>
    <xdr:from>
      <xdr:col>36</xdr:col>
      <xdr:colOff>134470</xdr:colOff>
      <xdr:row>17</xdr:row>
      <xdr:rowOff>112058</xdr:rowOff>
    </xdr:from>
    <xdr:ext cx="5910208" cy="4538550"/>
    <xdr:sp macro="" textlink="">
      <xdr:nvSpPr>
        <xdr:cNvPr id="17" name="テキスト ボックス 16">
          <a:extLst>
            <a:ext uri="{FF2B5EF4-FFF2-40B4-BE49-F238E27FC236}">
              <a16:creationId xmlns:a16="http://schemas.microsoft.com/office/drawing/2014/main" id="{D85B47F8-91E2-461B-9C9A-885A55878A3C}"/>
            </a:ext>
          </a:extLst>
        </xdr:cNvPr>
        <xdr:cNvSpPr txBox="1"/>
      </xdr:nvSpPr>
      <xdr:spPr>
        <a:xfrm>
          <a:off x="6320117" y="3503705"/>
          <a:ext cx="5910208" cy="4538550"/>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＜見積書作成時　よく使う</a:t>
          </a:r>
          <a:r>
            <a:rPr kumimoji="1" lang="en-US" altLang="ja-JP" sz="900"/>
            <a:t>Excel</a:t>
          </a:r>
          <a:r>
            <a:rPr kumimoji="1" lang="ja-JP" altLang="en-US" sz="900"/>
            <a:t>操作＞</a:t>
          </a:r>
          <a:endParaRPr kumimoji="1" lang="en-US" altLang="ja-JP" sz="900"/>
        </a:p>
        <a:p>
          <a:endParaRPr kumimoji="1" lang="en-US" altLang="ja-JP" sz="900"/>
        </a:p>
        <a:p>
          <a:r>
            <a:rPr kumimoji="1" lang="ja-JP" altLang="en-US" sz="900">
              <a:solidFill>
                <a:srgbClr val="FF0000"/>
              </a:solidFill>
            </a:rPr>
            <a:t>●行の追加　</a:t>
          </a:r>
          <a:r>
            <a:rPr kumimoji="1" lang="en-US" altLang="ja-JP" sz="900">
              <a:solidFill>
                <a:srgbClr val="FF0000"/>
              </a:solidFill>
            </a:rPr>
            <a:t>(</a:t>
          </a:r>
          <a:r>
            <a:rPr kumimoji="1" lang="ja-JP" altLang="en-US" sz="900">
              <a:solidFill>
                <a:srgbClr val="FF0000"/>
              </a:solidFill>
            </a:rPr>
            <a:t>書きたいことはあるけど行が足りない！</a:t>
          </a:r>
          <a:r>
            <a:rPr kumimoji="1" lang="ja-JP" altLang="en-US" sz="900"/>
            <a:t>時、品目を追加したい時など</a:t>
          </a:r>
          <a:r>
            <a:rPr kumimoji="1" lang="en-US" altLang="ja-JP" sz="900"/>
            <a:t>)</a:t>
          </a:r>
        </a:p>
        <a:p>
          <a:r>
            <a:rPr kumimoji="1" lang="ja-JP" altLang="en-US" sz="900"/>
            <a:t>①挿入</a:t>
          </a:r>
          <a:r>
            <a:rPr kumimoji="1" lang="en-US" altLang="ja-JP" sz="900"/>
            <a:t>(</a:t>
          </a:r>
          <a:r>
            <a:rPr kumimoji="1" lang="ja-JP" altLang="en-US" sz="900"/>
            <a:t>行を追加</a:t>
          </a:r>
          <a:r>
            <a:rPr kumimoji="1" lang="en-US" altLang="ja-JP" sz="900"/>
            <a:t>)</a:t>
          </a:r>
          <a:r>
            <a:rPr kumimoji="1" lang="ja-JP" altLang="en-US" sz="900"/>
            <a:t>したい内容と体裁や数式が同じセル範囲を選択し、コピー</a:t>
          </a:r>
          <a:r>
            <a:rPr kumimoji="1" lang="en-US" altLang="ja-JP" sz="900"/>
            <a:t>(</a:t>
          </a:r>
          <a:r>
            <a:rPr kumimoji="1" lang="ja-JP" altLang="en-US" sz="900"/>
            <a:t>数式ごとコピーできる</a:t>
          </a:r>
          <a:r>
            <a:rPr kumimoji="1" lang="en-US" altLang="ja-JP" sz="900"/>
            <a:t>)</a:t>
          </a:r>
        </a:p>
        <a:p>
          <a:r>
            <a:rPr kumimoji="1" lang="ja-JP" altLang="en-US" sz="900"/>
            <a:t>②挿入したい位置の真下のセル</a:t>
          </a:r>
          <a:r>
            <a:rPr kumimoji="1" lang="en-US" altLang="ja-JP" sz="900"/>
            <a:t>(</a:t>
          </a:r>
          <a:r>
            <a:rPr kumimoji="1" lang="ja-JP" altLang="en-US" sz="900"/>
            <a:t>もしくはセル範囲</a:t>
          </a:r>
          <a:r>
            <a:rPr kumimoji="1" lang="en-US" altLang="ja-JP" sz="900"/>
            <a:t>)</a:t>
          </a:r>
          <a:r>
            <a:rPr kumimoji="1" lang="ja-JP" altLang="en-US" sz="900"/>
            <a:t>を選択し、右クリック</a:t>
          </a:r>
          <a:endParaRPr kumimoji="1" lang="en-US" altLang="ja-JP" sz="900"/>
        </a:p>
        <a:p>
          <a:r>
            <a:rPr kumimoji="1" lang="ja-JP" altLang="en-US" sz="900"/>
            <a:t>③「コピーしたセルの挿入」→「下方向にシフト」を選択</a:t>
          </a:r>
          <a:endParaRPr kumimoji="0" lang="en-US" altLang="ja-JP" sz="900" b="0" i="0" u="none" strike="noStrike">
            <a:solidFill>
              <a:schemeClr val="tx1"/>
            </a:solidFill>
            <a:effectLst/>
            <a:latin typeface="+mn-lt"/>
            <a:ea typeface="+mn-ea"/>
            <a:cs typeface="+mn-cs"/>
          </a:endParaRPr>
        </a:p>
        <a:p>
          <a:r>
            <a:rPr kumimoji="0" lang="ja-JP" altLang="en-US" sz="900" b="0" i="0" u="none" strike="noStrike">
              <a:solidFill>
                <a:schemeClr val="tx1"/>
              </a:solidFill>
              <a:effectLst/>
              <a:latin typeface="+mn-lt"/>
              <a:ea typeface="+mn-ea"/>
              <a:cs typeface="+mn-cs"/>
            </a:rPr>
            <a:t>④品名や数量、単位に注意して書き換え</a:t>
          </a:r>
          <a:endParaRPr kumimoji="0" lang="en-US" altLang="ja-JP" sz="900" b="0" i="0" u="none" strike="noStrike">
            <a:solidFill>
              <a:schemeClr val="tx1"/>
            </a:solidFill>
            <a:effectLst/>
            <a:latin typeface="+mn-lt"/>
            <a:ea typeface="+mn-ea"/>
            <a:cs typeface="+mn-cs"/>
          </a:endParaRPr>
        </a:p>
        <a:p>
          <a:endParaRPr kumimoji="0" lang="en-US" altLang="ja-JP" sz="900" b="0" i="0" u="none" strike="noStrike">
            <a:solidFill>
              <a:schemeClr val="tx1"/>
            </a:solidFill>
            <a:effectLst/>
            <a:latin typeface="+mn-lt"/>
            <a:ea typeface="+mn-ea"/>
            <a:cs typeface="+mn-cs"/>
          </a:endParaRPr>
        </a:p>
        <a:p>
          <a:r>
            <a:rPr kumimoji="1" lang="ja-JP" altLang="en-US" sz="900">
              <a:solidFill>
                <a:srgbClr val="FF0000"/>
              </a:solidFill>
            </a:rPr>
            <a:t>●行の削除（この行いらない！</a:t>
          </a:r>
          <a:r>
            <a:rPr kumimoji="1" lang="ja-JP" altLang="en-US" sz="900"/>
            <a:t>時、余白や間の行を消したい時など</a:t>
          </a:r>
          <a:r>
            <a:rPr kumimoji="1" lang="en-US" altLang="ja-JP" sz="900"/>
            <a:t>)</a:t>
          </a:r>
        </a:p>
        <a:p>
          <a:r>
            <a:rPr kumimoji="1" lang="ja-JP" altLang="en-US" sz="900"/>
            <a:t>①削除したいセル範囲を選択</a:t>
          </a:r>
          <a:endParaRPr kumimoji="1" lang="en-US" altLang="ja-JP" sz="900"/>
        </a:p>
        <a:p>
          <a:r>
            <a:rPr kumimoji="1" lang="ja-JP" altLang="en-US" sz="900"/>
            <a:t>　</a:t>
          </a:r>
          <a:r>
            <a:rPr kumimoji="1" lang="en-US" altLang="ja-JP" sz="900"/>
            <a:t>※</a:t>
          </a:r>
          <a:r>
            <a:rPr kumimoji="1" lang="ja-JP" altLang="en-US" sz="900"/>
            <a:t>この時にセル範囲ではなく、左端の行数字を選択すると、行全体を削除できる。</a:t>
          </a:r>
          <a:endParaRPr kumimoji="1" lang="en-US" altLang="ja-JP" sz="900"/>
        </a:p>
        <a:p>
          <a:r>
            <a:rPr kumimoji="1" lang="ja-JP" altLang="en-US" sz="900"/>
            <a:t>②右クリックし、削除</a:t>
          </a:r>
          <a:endParaRPr kumimoji="1" lang="en-US" altLang="ja-JP" sz="900"/>
        </a:p>
        <a:p>
          <a:r>
            <a:rPr kumimoji="1" lang="ja-JP" altLang="en-US" sz="900"/>
            <a:t>③行のシフト</a:t>
          </a:r>
          <a:r>
            <a:rPr kumimoji="1" lang="en-US" altLang="ja-JP" sz="900"/>
            <a:t>(</a:t>
          </a:r>
          <a:r>
            <a:rPr kumimoji="1" lang="ja-JP" altLang="en-US" sz="900"/>
            <a:t>移動方向</a:t>
          </a:r>
          <a:r>
            <a:rPr kumimoji="1" lang="en-US" altLang="ja-JP" sz="900"/>
            <a:t>)</a:t>
          </a:r>
          <a:r>
            <a:rPr kumimoji="1" lang="ja-JP" altLang="en-US" sz="900"/>
            <a:t>指定を聞かれるので、該当内容を選択</a:t>
          </a:r>
          <a:endParaRPr kumimoji="1" lang="en-US" altLang="ja-JP" sz="900"/>
        </a:p>
        <a:p>
          <a:r>
            <a:rPr kumimoji="1" lang="ja-JP" altLang="en-US" sz="900"/>
            <a:t>　</a:t>
          </a:r>
          <a:r>
            <a:rPr kumimoji="1" lang="en-US" altLang="ja-JP" sz="900"/>
            <a:t>※</a:t>
          </a:r>
          <a:r>
            <a:rPr kumimoji="1" lang="ja-JP" altLang="en-US" sz="900"/>
            <a:t>見積書作成の限りでは、「上方向にシフト」がほとんどだと思う。</a:t>
          </a:r>
          <a:endParaRPr kumimoji="1" lang="en-US" altLang="ja-JP" sz="900"/>
        </a:p>
        <a:p>
          <a:r>
            <a:rPr kumimoji="1" lang="ja-JP" altLang="en-US" sz="900"/>
            <a:t>　　行全体を選択している場合は、③の表示は出ない。</a:t>
          </a:r>
          <a:endParaRPr kumimoji="1" lang="en-US" altLang="ja-JP" sz="900"/>
        </a:p>
        <a:p>
          <a:endParaRPr kumimoji="1" lang="en-US" altLang="ja-JP" sz="900"/>
        </a:p>
        <a:p>
          <a:r>
            <a:rPr kumimoji="1" lang="ja-JP" altLang="en-US" sz="900"/>
            <a:t>●行の高さ</a:t>
          </a:r>
          <a:r>
            <a:rPr kumimoji="1" lang="en-US" altLang="ja-JP" sz="900"/>
            <a:t>(</a:t>
          </a:r>
          <a:r>
            <a:rPr kumimoji="1" lang="ja-JP" altLang="en-US" sz="900"/>
            <a:t>セルの縦幅</a:t>
          </a:r>
          <a:r>
            <a:rPr kumimoji="1" lang="en-US" altLang="ja-JP" sz="900"/>
            <a:t>)</a:t>
          </a:r>
          <a:r>
            <a:rPr kumimoji="1" lang="ja-JP" altLang="en-US" sz="900"/>
            <a:t>調整　</a:t>
          </a:r>
          <a:r>
            <a:rPr kumimoji="1" lang="ja-JP" altLang="en-US" sz="900">
              <a:solidFill>
                <a:srgbClr val="FF0000"/>
              </a:solidFill>
            </a:rPr>
            <a:t>（なんかここだけ細いんだけど、太いんだけど！な時</a:t>
          </a:r>
          <a:r>
            <a:rPr kumimoji="1" lang="en-US" altLang="ja-JP" sz="900">
              <a:solidFill>
                <a:srgbClr val="FF0000"/>
              </a:solidFill>
            </a:rPr>
            <a:t>)</a:t>
          </a:r>
        </a:p>
        <a:p>
          <a:r>
            <a:rPr kumimoji="1" lang="ja-JP" altLang="en-US" sz="900"/>
            <a:t>パターン</a:t>
          </a:r>
          <a:r>
            <a:rPr kumimoji="1" lang="en-US" altLang="ja-JP" sz="900"/>
            <a:t>1</a:t>
          </a:r>
          <a:r>
            <a:rPr kumimoji="1" lang="ja-JP" altLang="en-US" sz="900"/>
            <a:t>：左端の行数字同士の境目にカーソルを当てると上下矢印</a:t>
          </a:r>
          <a:r>
            <a:rPr kumimoji="1" lang="en-US" altLang="ja-JP" sz="900"/>
            <a:t>(</a:t>
          </a:r>
          <a:r>
            <a:rPr kumimoji="1" lang="ja-JP" altLang="en-US" sz="900"/>
            <a:t>↕</a:t>
          </a:r>
          <a:r>
            <a:rPr kumimoji="1" lang="en-US" altLang="ja-JP" sz="900"/>
            <a:t>)</a:t>
          </a:r>
          <a:r>
            <a:rPr kumimoji="1" lang="ja-JP" altLang="en-US" sz="900"/>
            <a:t>になるので、</a:t>
          </a:r>
          <a:endParaRPr kumimoji="1" lang="en-US" altLang="ja-JP" sz="900"/>
        </a:p>
        <a:p>
          <a:r>
            <a:rPr kumimoji="1" lang="ja-JP" altLang="en-US" sz="900"/>
            <a:t>　　　　　　　その状態で長押しクリックしながら上下に調整</a:t>
          </a:r>
          <a:endParaRPr kumimoji="1" lang="en-US" altLang="ja-JP" sz="900"/>
        </a:p>
        <a:p>
          <a:r>
            <a:rPr kumimoji="1" lang="ja-JP" altLang="en-US" sz="900"/>
            <a:t>パターン</a:t>
          </a:r>
          <a:r>
            <a:rPr kumimoji="1" lang="en-US" altLang="ja-JP" sz="900"/>
            <a:t>2</a:t>
          </a:r>
          <a:r>
            <a:rPr kumimoji="1" lang="ja-JP" altLang="en-US" sz="900"/>
            <a:t>：左端行数字を右クリックし、「行の高さ」を選択して、数字入力で調整　</a:t>
          </a:r>
          <a:r>
            <a:rPr kumimoji="1" lang="en-US" altLang="ja-JP" sz="900"/>
            <a:t>※</a:t>
          </a:r>
          <a:r>
            <a:rPr kumimoji="1" lang="ja-JP" altLang="en-US" sz="900"/>
            <a:t>複数範囲ある時はこちらがおすすめ</a:t>
          </a:r>
          <a:endParaRPr kumimoji="1" lang="en-US" altLang="ja-JP" sz="900"/>
        </a:p>
        <a:p>
          <a:endParaRPr kumimoji="1" lang="en-US" altLang="ja-JP" sz="900"/>
        </a:p>
        <a:p>
          <a:r>
            <a:rPr kumimoji="1" lang="ja-JP" altLang="en-US" sz="900">
              <a:solidFill>
                <a:srgbClr val="FF0000"/>
              </a:solidFill>
            </a:rPr>
            <a:t>●セル内改行</a:t>
          </a:r>
          <a:r>
            <a:rPr kumimoji="1" lang="ja-JP" altLang="en-US" sz="900"/>
            <a:t>（見積ではあまり使わないかも　</a:t>
          </a:r>
          <a:r>
            <a:rPr kumimoji="1" lang="ja-JP" altLang="en-US" sz="900">
              <a:solidFill>
                <a:srgbClr val="FF0000"/>
              </a:solidFill>
            </a:rPr>
            <a:t>同じマスの中で</a:t>
          </a:r>
          <a:r>
            <a:rPr kumimoji="1" lang="en-US" altLang="ja-JP" sz="900">
              <a:solidFill>
                <a:srgbClr val="FF0000"/>
              </a:solidFill>
            </a:rPr>
            <a:t>2</a:t>
          </a:r>
          <a:r>
            <a:rPr kumimoji="1" lang="ja-JP" altLang="en-US" sz="900">
              <a:solidFill>
                <a:srgbClr val="FF0000"/>
              </a:solidFill>
            </a:rPr>
            <a:t>行にしたい！時</a:t>
          </a:r>
          <a:r>
            <a:rPr kumimoji="1" lang="ja-JP" altLang="en-US" sz="900"/>
            <a:t>）</a:t>
          </a:r>
          <a:endParaRPr kumimoji="1" lang="en-US" altLang="ja-JP" sz="900"/>
        </a:p>
        <a:p>
          <a:r>
            <a:rPr kumimoji="1" lang="ja-JP" altLang="en-US" sz="900"/>
            <a:t>「</a:t>
          </a:r>
          <a:r>
            <a:rPr kumimoji="1" lang="en-US" altLang="ja-JP" sz="900"/>
            <a:t>Alt</a:t>
          </a:r>
          <a:r>
            <a:rPr kumimoji="1" lang="ja-JP" altLang="en-US" sz="900"/>
            <a:t>キー」＋</a:t>
          </a:r>
          <a:r>
            <a:rPr kumimoji="1" lang="en-US" altLang="ja-JP" sz="900"/>
            <a:t>Enter</a:t>
          </a:r>
        </a:p>
        <a:p>
          <a:endParaRPr kumimoji="1" lang="en-US" altLang="ja-JP" sz="900"/>
        </a:p>
        <a:p>
          <a:r>
            <a:rPr kumimoji="1" lang="ja-JP" altLang="en-US" sz="900"/>
            <a:t>＜よく使う数式＞</a:t>
          </a:r>
          <a:endParaRPr kumimoji="1" lang="en-US" altLang="ja-JP" sz="900"/>
        </a:p>
        <a:p>
          <a:r>
            <a:rPr kumimoji="1" lang="ja-JP" altLang="en-US" sz="900"/>
            <a:t>●品目の金額を出す場合：数量</a:t>
          </a:r>
          <a:r>
            <a:rPr kumimoji="1" lang="en-US" altLang="ja-JP" sz="900"/>
            <a:t>×</a:t>
          </a:r>
          <a:r>
            <a:rPr kumimoji="1" lang="ja-JP" altLang="en-US" sz="900"/>
            <a:t>単価　→　</a:t>
          </a:r>
          <a:r>
            <a:rPr kumimoji="1" lang="en-US" altLang="ja-JP" sz="900">
              <a:solidFill>
                <a:srgbClr val="FF0000"/>
              </a:solidFill>
            </a:rPr>
            <a:t>(</a:t>
          </a:r>
          <a:r>
            <a:rPr kumimoji="1" lang="ja-JP" altLang="en-US" sz="900">
              <a:solidFill>
                <a:srgbClr val="FF0000"/>
              </a:solidFill>
            </a:rPr>
            <a:t>数量のセル</a:t>
          </a:r>
          <a:r>
            <a:rPr kumimoji="1" lang="en-US" altLang="ja-JP" sz="900">
              <a:solidFill>
                <a:srgbClr val="FF0000"/>
              </a:solidFill>
            </a:rPr>
            <a:t>)*(</a:t>
          </a:r>
          <a:r>
            <a:rPr kumimoji="1" lang="ja-JP" altLang="en-US" sz="900">
              <a:solidFill>
                <a:srgbClr val="FF0000"/>
              </a:solidFill>
            </a:rPr>
            <a:t>単価のセル</a:t>
          </a:r>
          <a:r>
            <a:rPr kumimoji="1" lang="en-US" altLang="ja-JP" sz="900">
              <a:solidFill>
                <a:srgbClr val="FF0000"/>
              </a:solidFill>
            </a:rPr>
            <a:t>)</a:t>
          </a:r>
          <a:r>
            <a:rPr kumimoji="1" lang="ja-JP" altLang="en-US" sz="900">
              <a:solidFill>
                <a:srgbClr val="FF0000"/>
              </a:solidFill>
            </a:rPr>
            <a:t>　</a:t>
          </a:r>
          <a:r>
            <a:rPr kumimoji="1" lang="ja-JP" altLang="en-US" sz="900"/>
            <a:t>例：</a:t>
          </a:r>
          <a:r>
            <a:rPr kumimoji="1" lang="en-US" altLang="ja-JP" sz="900"/>
            <a:t>P20*W20</a:t>
          </a:r>
        </a:p>
        <a:p>
          <a:r>
            <a:rPr kumimoji="1" lang="ja-JP" altLang="en-US" sz="900"/>
            <a:t>●総計を出す場合</a:t>
          </a:r>
          <a:r>
            <a:rPr kumimoji="1" lang="en-US" altLang="ja-JP" sz="900"/>
            <a:t>(</a:t>
          </a:r>
          <a:r>
            <a:rPr kumimoji="1" lang="ja-JP" altLang="en-US" sz="900"/>
            <a:t>税別</a:t>
          </a:r>
          <a:r>
            <a:rPr kumimoji="1" lang="en-US" altLang="ja-JP" sz="900"/>
            <a:t>)  </a:t>
          </a:r>
          <a:r>
            <a:rPr kumimoji="1" lang="ja-JP" altLang="en-US" sz="900"/>
            <a:t>：全金額を足したい → </a:t>
          </a:r>
          <a:r>
            <a:rPr kumimoji="1" lang="en-US" altLang="ja-JP" sz="900">
              <a:solidFill>
                <a:srgbClr val="FF0000"/>
              </a:solidFill>
            </a:rPr>
            <a:t>SUM(</a:t>
          </a:r>
          <a:r>
            <a:rPr kumimoji="1" lang="ja-JP" altLang="en-US" sz="900">
              <a:solidFill>
                <a:srgbClr val="FF0000"/>
              </a:solidFill>
            </a:rPr>
            <a:t>該当範囲</a:t>
          </a:r>
          <a:r>
            <a:rPr kumimoji="1" lang="en-US" altLang="ja-JP" sz="900">
              <a:solidFill>
                <a:srgbClr val="FF0000"/>
              </a:solidFill>
            </a:rPr>
            <a:t>)</a:t>
          </a:r>
          <a:r>
            <a:rPr kumimoji="1" lang="ja-JP" altLang="en-US" sz="900">
              <a:solidFill>
                <a:srgbClr val="FF0000"/>
              </a:solidFill>
            </a:rPr>
            <a:t>　</a:t>
          </a:r>
          <a:r>
            <a:rPr kumimoji="1" lang="ja-JP" altLang="en-US" sz="900"/>
            <a:t>例；</a:t>
          </a:r>
          <a:r>
            <a:rPr kumimoji="1" lang="en-US" altLang="ja-JP" sz="900"/>
            <a:t>SUM(AB20:AI30)</a:t>
          </a:r>
        </a:p>
        <a:p>
          <a:r>
            <a:rPr kumimoji="1" lang="ja-JP" altLang="en-US" sz="900"/>
            <a:t>　　</a:t>
          </a:r>
          <a:r>
            <a:rPr kumimoji="1" lang="en-US" altLang="ja-JP" sz="900"/>
            <a:t>※</a:t>
          </a:r>
          <a:r>
            <a:rPr kumimoji="1" lang="ja-JP" altLang="en-US" sz="900"/>
            <a:t>範囲を選択する際は、手打ちではなく、セル範囲の選択でする方が良い</a:t>
          </a:r>
          <a:r>
            <a:rPr kumimoji="1" lang="en-US" altLang="ja-JP" sz="900"/>
            <a:t>(</a:t>
          </a:r>
          <a:r>
            <a:rPr kumimoji="1" lang="ja-JP" altLang="en-US" sz="900"/>
            <a:t>クリックしてびよーん、とやるやつ</a:t>
          </a:r>
          <a:r>
            <a:rPr kumimoji="1" lang="en-US" altLang="ja-JP" sz="900"/>
            <a:t>)</a:t>
          </a:r>
        </a:p>
        <a:p>
          <a:r>
            <a:rPr kumimoji="1" lang="ja-JP" altLang="en-US" sz="900"/>
            <a:t>●税別総計に対する消費税の出し方：税別総計</a:t>
          </a:r>
          <a:r>
            <a:rPr kumimoji="1" lang="en-US" altLang="ja-JP" sz="900"/>
            <a:t>×10%</a:t>
          </a:r>
          <a:r>
            <a:rPr kumimoji="1" lang="ja-JP" altLang="en-US" sz="900" baseline="0"/>
            <a:t> </a:t>
          </a:r>
          <a:r>
            <a:rPr kumimoji="1" lang="ja-JP" altLang="en-US" sz="900"/>
            <a:t>→</a:t>
          </a:r>
          <a:r>
            <a:rPr kumimoji="1" lang="ja-JP" altLang="en-US" sz="900">
              <a:solidFill>
                <a:srgbClr val="FF0000"/>
              </a:solidFill>
            </a:rPr>
            <a:t> </a:t>
          </a:r>
          <a:r>
            <a:rPr kumimoji="1" lang="en-US" altLang="ja-JP" sz="900">
              <a:solidFill>
                <a:srgbClr val="FF0000"/>
              </a:solidFill>
            </a:rPr>
            <a:t>(</a:t>
          </a:r>
          <a:r>
            <a:rPr kumimoji="1" lang="ja-JP" altLang="en-US" sz="900">
              <a:solidFill>
                <a:srgbClr val="FF0000"/>
              </a:solidFill>
            </a:rPr>
            <a:t>税別総計のセル</a:t>
          </a:r>
          <a:r>
            <a:rPr kumimoji="1" lang="en-US" altLang="ja-JP" sz="900">
              <a:solidFill>
                <a:srgbClr val="FF0000"/>
              </a:solidFill>
            </a:rPr>
            <a:t>)*10%</a:t>
          </a:r>
        </a:p>
        <a:p>
          <a:r>
            <a:rPr kumimoji="1" lang="ja-JP" altLang="en-US" sz="900"/>
            <a:t>●総合計：税別総計＋消費税 → </a:t>
          </a:r>
          <a:r>
            <a:rPr kumimoji="1" lang="en-US" altLang="ja-JP" sz="900">
              <a:solidFill>
                <a:srgbClr val="FF0000"/>
              </a:solidFill>
            </a:rPr>
            <a:t>(</a:t>
          </a:r>
          <a:r>
            <a:rPr kumimoji="1" lang="ja-JP" altLang="en-US" sz="900">
              <a:solidFill>
                <a:srgbClr val="FF0000"/>
              </a:solidFill>
            </a:rPr>
            <a:t>税別総計のセル</a:t>
          </a:r>
          <a:r>
            <a:rPr kumimoji="1" lang="en-US" altLang="ja-JP" sz="900">
              <a:solidFill>
                <a:srgbClr val="FF0000"/>
              </a:solidFill>
            </a:rPr>
            <a:t>)+(</a:t>
          </a:r>
          <a:r>
            <a:rPr kumimoji="1" lang="ja-JP" altLang="en-US" sz="900">
              <a:solidFill>
                <a:srgbClr val="FF0000"/>
              </a:solidFill>
            </a:rPr>
            <a:t>消費税のセル</a:t>
          </a:r>
          <a:r>
            <a:rPr kumimoji="1" lang="en-US" altLang="ja-JP" sz="900">
              <a:solidFill>
                <a:srgbClr val="FF0000"/>
              </a:solidFill>
            </a:rPr>
            <a:t>)</a:t>
          </a:r>
        </a:p>
      </xdr:txBody>
    </xdr:sp>
    <xdr:clientData/>
  </xdr:oneCellAnchor>
  <xdr:oneCellAnchor>
    <xdr:from>
      <xdr:col>36</xdr:col>
      <xdr:colOff>0</xdr:colOff>
      <xdr:row>34</xdr:row>
      <xdr:rowOff>0</xdr:rowOff>
    </xdr:from>
    <xdr:ext cx="5938485" cy="6311536"/>
    <xdr:sp macro="" textlink="">
      <xdr:nvSpPr>
        <xdr:cNvPr id="16" name="テキスト ボックス 15">
          <a:extLst>
            <a:ext uri="{FF2B5EF4-FFF2-40B4-BE49-F238E27FC236}">
              <a16:creationId xmlns:a16="http://schemas.microsoft.com/office/drawing/2014/main" id="{C2E9FEB4-3970-4C23-9831-D1664EE87AE6}"/>
            </a:ext>
          </a:extLst>
        </xdr:cNvPr>
        <xdr:cNvSpPr txBox="1"/>
      </xdr:nvSpPr>
      <xdr:spPr>
        <a:xfrm>
          <a:off x="6185647" y="8576235"/>
          <a:ext cx="5938485" cy="6311536"/>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＜よく使う文言　</a:t>
          </a:r>
          <a:r>
            <a:rPr kumimoji="1" lang="en-US" altLang="ja-JP" sz="900"/>
            <a:t>※</a:t>
          </a:r>
          <a:r>
            <a:rPr kumimoji="1" lang="ja-JP" altLang="en-US" sz="900"/>
            <a:t>産廃＞</a:t>
          </a:r>
          <a:endParaRPr kumimoji="1" lang="en-US" altLang="ja-JP" sz="900"/>
        </a:p>
        <a:p>
          <a:r>
            <a:rPr kumimoji="1" lang="ja-JP" altLang="en-US" sz="900"/>
            <a:t>・上記品目回収にあたり、弊社処分場とのご契約締結が必要となります。</a:t>
          </a:r>
          <a:endParaRPr kumimoji="1" lang="en-US" altLang="ja-JP" sz="900"/>
        </a:p>
        <a:p>
          <a:r>
            <a:rPr kumimoji="1" lang="en-US" altLang="ja-JP" sz="900">
              <a:solidFill>
                <a:srgbClr val="FF0000"/>
              </a:solidFill>
            </a:rPr>
            <a:t>※</a:t>
          </a:r>
          <a:r>
            <a:rPr kumimoji="1" lang="ja-JP" altLang="en-US" sz="900">
              <a:solidFill>
                <a:srgbClr val="FF0000"/>
              </a:solidFill>
            </a:rPr>
            <a:t>契約締結が必要となる処分場が複数ある場合は↓</a:t>
          </a:r>
          <a:endParaRPr kumimoji="1" lang="en-US" altLang="ja-JP" sz="900">
            <a:solidFill>
              <a:srgbClr val="FF0000"/>
            </a:solidFill>
          </a:endParaRPr>
        </a:p>
        <a:p>
          <a:r>
            <a:rPr kumimoji="1" lang="ja-JP" altLang="en-US" sz="900"/>
            <a:t>・上記品目回収にあたり、以下処分場とのご契約締結が必要となります。</a:t>
          </a:r>
          <a:endParaRPr kumimoji="1" lang="en-US" altLang="ja-JP" sz="900"/>
        </a:p>
        <a:p>
          <a:r>
            <a:rPr kumimoji="1" lang="ja-JP" altLang="en-US" sz="900"/>
            <a:t>　○廃プラスチック類、金属くず、ガラス陶磁器くず：弊社　○汚泥、廃油：鈴木工業</a:t>
          </a:r>
          <a:r>
            <a:rPr kumimoji="1" lang="en-US" altLang="ja-JP" sz="900"/>
            <a:t>(</a:t>
          </a:r>
          <a:r>
            <a:rPr kumimoji="1" lang="ja-JP" altLang="en-US" sz="900"/>
            <a:t>株</a:t>
          </a:r>
          <a:r>
            <a:rPr kumimoji="1" lang="en-US" altLang="ja-JP" sz="900"/>
            <a:t>)</a:t>
          </a:r>
          <a:r>
            <a:rPr kumimoji="1" lang="ja-JP" altLang="en-US" sz="900"/>
            <a:t>　○蛍光灯：</a:t>
          </a:r>
          <a:r>
            <a:rPr kumimoji="1" lang="en-US" altLang="ja-JP" sz="900"/>
            <a:t>J&amp;T</a:t>
          </a:r>
          <a:r>
            <a:rPr kumimoji="1" lang="ja-JP" altLang="en-US" sz="900"/>
            <a:t>環境</a:t>
          </a:r>
          <a:r>
            <a:rPr kumimoji="1" lang="en-US" altLang="ja-JP" sz="900"/>
            <a:t>(</a:t>
          </a:r>
          <a:r>
            <a:rPr kumimoji="1" lang="ja-JP" altLang="en-US" sz="900"/>
            <a:t>株</a:t>
          </a:r>
          <a:r>
            <a:rPr kumimoji="1" lang="en-US" altLang="ja-JP" sz="900"/>
            <a:t>)</a:t>
          </a:r>
        </a:p>
        <a:p>
          <a:r>
            <a:rPr kumimoji="1" lang="en-US" altLang="ja-JP" sz="900" baseline="0">
              <a:solidFill>
                <a:srgbClr val="FF0000"/>
              </a:solidFill>
              <a:effectLst/>
              <a:latin typeface="+mn-lt"/>
              <a:ea typeface="+mn-ea"/>
              <a:cs typeface="+mn-cs"/>
            </a:rPr>
            <a:t>※</a:t>
          </a:r>
          <a:r>
            <a:rPr kumimoji="1" lang="ja-JP" altLang="ja-JP" sz="900" baseline="0">
              <a:solidFill>
                <a:srgbClr val="FF0000"/>
              </a:solidFill>
              <a:effectLst/>
              <a:latin typeface="+mn-lt"/>
              <a:ea typeface="+mn-ea"/>
              <a:cs typeface="+mn-cs"/>
            </a:rPr>
            <a:t>契約はあるが、品目追加や単価変更がある場合は↓（既存担当無し案件や引継ぎで使うことあり）</a:t>
          </a:r>
          <a:endParaRPr lang="ja-JP" altLang="ja-JP" sz="600">
            <a:solidFill>
              <a:srgbClr val="FF0000"/>
            </a:solidFill>
            <a:effectLst/>
          </a:endParaRPr>
        </a:p>
        <a:p>
          <a:r>
            <a:rPr kumimoji="1" lang="ja-JP" altLang="ja-JP" sz="900" baseline="0">
              <a:solidFill>
                <a:schemeClr val="tx1"/>
              </a:solidFill>
              <a:effectLst/>
              <a:latin typeface="+mn-lt"/>
              <a:ea typeface="+mn-ea"/>
              <a:cs typeface="+mn-cs"/>
            </a:rPr>
            <a:t>・上記品目回収にあたり、品目追加・単価変更覚書締結が必要となります。</a:t>
          </a:r>
          <a:endParaRPr lang="ja-JP" altLang="ja-JP" sz="600">
            <a:effectLst/>
          </a:endParaRPr>
        </a:p>
        <a:p>
          <a:endParaRPr kumimoji="1" lang="en-US" altLang="ja-JP" sz="900"/>
        </a:p>
        <a:p>
          <a:r>
            <a:rPr kumimoji="1" lang="ja-JP" altLang="en-US" sz="900"/>
            <a:t>・契約外品目</a:t>
          </a:r>
          <a:r>
            <a:rPr kumimoji="1" lang="en-US" altLang="ja-JP" sz="900"/>
            <a:t>(○○</a:t>
          </a:r>
          <a:r>
            <a:rPr kumimoji="1" lang="ja-JP" altLang="en-US" sz="900"/>
            <a:t>、□□、△△等</a:t>
          </a:r>
          <a:r>
            <a:rPr kumimoji="1" lang="en-US" altLang="ja-JP" sz="900"/>
            <a:t>)</a:t>
          </a:r>
          <a:r>
            <a:rPr kumimoji="1" lang="ja-JP" altLang="en-US" sz="900"/>
            <a:t>については、回収不可となりますので、予めご了承ください。</a:t>
          </a:r>
          <a:endParaRPr kumimoji="1" lang="en-US" altLang="ja-JP" sz="900"/>
        </a:p>
        <a:p>
          <a:r>
            <a:rPr kumimoji="1" lang="ja-JP" altLang="en-US" sz="900"/>
            <a:t>　混在していた場合、残置させていただきます。また、回収後に見受けられた場合はご返却となります。</a:t>
          </a:r>
          <a:endParaRPr kumimoji="1" lang="en-US" altLang="ja-JP" sz="900"/>
        </a:p>
        <a:p>
          <a:endParaRPr kumimoji="1" lang="en-US" altLang="ja-JP" sz="900"/>
        </a:p>
        <a:p>
          <a:r>
            <a:rPr kumimoji="1" lang="en-US" altLang="ja-JP" sz="900">
              <a:solidFill>
                <a:srgbClr val="FF0000"/>
              </a:solidFill>
            </a:rPr>
            <a:t>※1</a:t>
          </a:r>
          <a:r>
            <a:rPr kumimoji="1" lang="ja-JP" altLang="en-US" sz="900">
              <a:solidFill>
                <a:srgbClr val="FF0000"/>
              </a:solidFill>
            </a:rPr>
            <a:t>回の搬入量に最低重量の制限</a:t>
          </a:r>
          <a:r>
            <a:rPr kumimoji="1" lang="en-US" altLang="ja-JP" sz="900">
              <a:solidFill>
                <a:srgbClr val="FF0000"/>
              </a:solidFill>
            </a:rPr>
            <a:t>(=</a:t>
          </a:r>
          <a:r>
            <a:rPr kumimoji="1" lang="ja-JP" altLang="en-US" sz="900">
              <a:solidFill>
                <a:srgbClr val="FF0000"/>
              </a:solidFill>
            </a:rPr>
            <a:t>最低ロット、と言われる</a:t>
          </a:r>
          <a:r>
            <a:rPr kumimoji="1" lang="en-US" altLang="ja-JP" sz="900">
              <a:solidFill>
                <a:srgbClr val="FF0000"/>
              </a:solidFill>
            </a:rPr>
            <a:t>)</a:t>
          </a:r>
          <a:r>
            <a:rPr kumimoji="1" lang="ja-JP" altLang="en-US" sz="900">
              <a:solidFill>
                <a:srgbClr val="FF0000"/>
              </a:solidFill>
            </a:rPr>
            <a:t>がある時</a:t>
          </a:r>
          <a:endParaRPr kumimoji="1" lang="en-US" altLang="ja-JP" sz="900">
            <a:solidFill>
              <a:srgbClr val="FF0000"/>
            </a:solidFill>
          </a:endParaRPr>
        </a:p>
        <a:p>
          <a:r>
            <a:rPr kumimoji="1" lang="ja-JP" altLang="en-US" sz="900"/>
            <a:t>・</a:t>
          </a:r>
          <a:r>
            <a:rPr kumimoji="1" lang="en-US" altLang="ja-JP" sz="900"/>
            <a:t>1</a:t>
          </a:r>
          <a:r>
            <a:rPr kumimoji="1" lang="ja-JP" altLang="en-US" sz="900"/>
            <a:t>回の搬入量が○○</a:t>
          </a:r>
          <a:r>
            <a:rPr kumimoji="1" lang="en-US" altLang="ja-JP" sz="900"/>
            <a:t>kg</a:t>
          </a:r>
          <a:r>
            <a:rPr kumimoji="1" lang="ja-JP" altLang="en-US" sz="900"/>
            <a:t>未満の場合、一律□□円</a:t>
          </a:r>
          <a:r>
            <a:rPr kumimoji="1" lang="en-US" altLang="ja-JP" sz="900"/>
            <a:t>(</a:t>
          </a:r>
          <a:r>
            <a:rPr kumimoji="1" lang="ja-JP" altLang="en-US" sz="900"/>
            <a:t>税別</a:t>
          </a:r>
          <a:r>
            <a:rPr kumimoji="1" lang="en-US" altLang="ja-JP" sz="900"/>
            <a:t>)</a:t>
          </a:r>
          <a:r>
            <a:rPr kumimoji="1" lang="ja-JP" altLang="en-US" sz="900"/>
            <a:t>となります。　○○</a:t>
          </a:r>
          <a:r>
            <a:rPr kumimoji="1" lang="en-US" altLang="ja-JP" sz="900"/>
            <a:t>kg</a:t>
          </a:r>
          <a:r>
            <a:rPr kumimoji="1" lang="ja-JP" altLang="en-US" sz="900"/>
            <a:t>を超える場合、△△円</a:t>
          </a:r>
          <a:r>
            <a:rPr kumimoji="1" lang="en-US" altLang="ja-JP" sz="900"/>
            <a:t>/kg(</a:t>
          </a:r>
          <a:r>
            <a:rPr kumimoji="1" lang="ja-JP" altLang="en-US" sz="900"/>
            <a:t>税別</a:t>
          </a:r>
          <a:r>
            <a:rPr kumimoji="1" lang="en-US" altLang="ja-JP" sz="900"/>
            <a:t>)</a:t>
          </a:r>
          <a:r>
            <a:rPr kumimoji="1" lang="ja-JP" altLang="en-US" sz="900"/>
            <a:t>となります。</a:t>
          </a:r>
          <a:endParaRPr kumimoji="1" lang="en-US" altLang="ja-JP" sz="900"/>
        </a:p>
        <a:p>
          <a:endParaRPr kumimoji="1" lang="en-US" altLang="ja-JP" sz="900"/>
        </a:p>
        <a:p>
          <a:r>
            <a:rPr kumimoji="1" lang="en-US" altLang="ja-JP" sz="900">
              <a:solidFill>
                <a:srgbClr val="FF0000"/>
              </a:solidFill>
            </a:rPr>
            <a:t>※</a:t>
          </a:r>
          <a:r>
            <a:rPr kumimoji="1" lang="ja-JP" altLang="en-US" sz="900">
              <a:solidFill>
                <a:srgbClr val="FF0000"/>
              </a:solidFill>
            </a:rPr>
            <a:t>車両への積込、建物からの搬出をお客様の方で行っていただく場合</a:t>
          </a:r>
          <a:endParaRPr kumimoji="1" lang="en-US" altLang="ja-JP" sz="900">
            <a:solidFill>
              <a:srgbClr val="FF0000"/>
            </a:solidFill>
          </a:endParaRPr>
        </a:p>
        <a:p>
          <a:r>
            <a:rPr kumimoji="1" lang="ja-JP" altLang="en-US" sz="900"/>
            <a:t>・搬出及び弊社車両への積込作業補助について、貴社にて行っていただく条件となります。</a:t>
          </a:r>
          <a:endParaRPr kumimoji="1" lang="en-US" altLang="ja-JP" sz="900"/>
        </a:p>
        <a:p>
          <a:endParaRPr kumimoji="1" lang="en-US" altLang="ja-JP" sz="900"/>
        </a:p>
        <a:p>
          <a:r>
            <a:rPr kumimoji="1" lang="en-US" altLang="ja-JP" sz="900">
              <a:solidFill>
                <a:srgbClr val="FF0000"/>
              </a:solidFill>
            </a:rPr>
            <a:t>※</a:t>
          </a:r>
          <a:r>
            <a:rPr kumimoji="1" lang="ja-JP" altLang="en-US" sz="900">
              <a:solidFill>
                <a:srgbClr val="FF0000"/>
              </a:solidFill>
            </a:rPr>
            <a:t>ルートダイヤ等、他案件との積み合わせを条件として、収集運搬費を安くする場合</a:t>
          </a:r>
          <a:endParaRPr kumimoji="1" lang="en-US" altLang="ja-JP" sz="900">
            <a:solidFill>
              <a:srgbClr val="FF0000"/>
            </a:solidFill>
          </a:endParaRPr>
        </a:p>
        <a:p>
          <a:r>
            <a:rPr kumimoji="1" lang="ja-JP" altLang="en-US" sz="900"/>
            <a:t>・弊社指定日時・他案件との積み合わせ対応の場合、〇〇円</a:t>
          </a:r>
          <a:r>
            <a:rPr kumimoji="1" lang="en-US" altLang="ja-JP" sz="900"/>
            <a:t>(</a:t>
          </a:r>
          <a:r>
            <a:rPr kumimoji="1" lang="ja-JP" altLang="en-US" sz="900"/>
            <a:t>税別</a:t>
          </a:r>
          <a:r>
            <a:rPr kumimoji="1" lang="en-US" altLang="ja-JP" sz="900"/>
            <a:t>)</a:t>
          </a:r>
          <a:r>
            <a:rPr kumimoji="1" lang="ja-JP" altLang="en-US" sz="900"/>
            <a:t>とさせていただきます。</a:t>
          </a:r>
          <a:endParaRPr kumimoji="1" lang="en-US" altLang="ja-JP" sz="900"/>
        </a:p>
        <a:p>
          <a:r>
            <a:rPr kumimoji="1" lang="ja-JP" altLang="en-US" sz="900"/>
            <a:t>　貴社にて日時指定をいただく場合、〇〇円</a:t>
          </a:r>
          <a:r>
            <a:rPr kumimoji="1" lang="en-US" altLang="ja-JP" sz="900"/>
            <a:t>(</a:t>
          </a:r>
          <a:r>
            <a:rPr kumimoji="1" lang="ja-JP" altLang="en-US" sz="900"/>
            <a:t>税別</a:t>
          </a:r>
          <a:r>
            <a:rPr kumimoji="1" lang="en-US" altLang="ja-JP" sz="900"/>
            <a:t>)</a:t>
          </a:r>
          <a:r>
            <a:rPr kumimoji="1" lang="ja-JP" altLang="en-US" sz="900"/>
            <a:t>とさせていただきます。</a:t>
          </a:r>
          <a:endParaRPr kumimoji="1" lang="en-US" altLang="ja-JP" sz="900"/>
        </a:p>
        <a:p>
          <a:endParaRPr kumimoji="1" lang="en-US" altLang="ja-JP" sz="900"/>
        </a:p>
        <a:p>
          <a:r>
            <a:rPr kumimoji="1" lang="en-US" altLang="ja-JP" sz="900">
              <a:solidFill>
                <a:srgbClr val="FF0000"/>
              </a:solidFill>
            </a:rPr>
            <a:t>※</a:t>
          </a:r>
          <a:r>
            <a:rPr kumimoji="1" lang="ja-JP" altLang="en-US" sz="900">
              <a:solidFill>
                <a:srgbClr val="FF0000"/>
              </a:solidFill>
            </a:rPr>
            <a:t>お客様に路駐対策をお願いする場合</a:t>
          </a:r>
          <a:endParaRPr kumimoji="1" lang="en-US" altLang="ja-JP" sz="900">
            <a:solidFill>
              <a:srgbClr val="FF0000"/>
            </a:solidFill>
          </a:endParaRPr>
        </a:p>
        <a:p>
          <a:r>
            <a:rPr kumimoji="1" lang="ja-JP" altLang="en-US" sz="900"/>
            <a:t>・回収日当日、路駐での回収を想定しております。お手数をおかけしますが、</a:t>
          </a:r>
          <a:endParaRPr kumimoji="1" lang="en-US" altLang="ja-JP" sz="900"/>
        </a:p>
        <a:p>
          <a:r>
            <a:rPr kumimoji="1" lang="ja-JP" altLang="en-US" sz="900"/>
            <a:t>　路駐対策の為、貴社にて</a:t>
          </a:r>
          <a:r>
            <a:rPr kumimoji="1" lang="en-US" altLang="ja-JP" sz="900"/>
            <a:t>1</a:t>
          </a:r>
          <a:r>
            <a:rPr kumimoji="1" lang="ja-JP" altLang="en-US" sz="900"/>
            <a:t>名お立会いいただきますようお願いいたします。</a:t>
          </a:r>
          <a:endParaRPr kumimoji="1" lang="en-US" altLang="ja-JP" sz="900"/>
        </a:p>
        <a:p>
          <a:endParaRPr kumimoji="1" lang="en-US" altLang="ja-JP" sz="900"/>
        </a:p>
        <a:p>
          <a:r>
            <a:rPr kumimoji="1" lang="en-US" altLang="ja-JP" sz="900">
              <a:solidFill>
                <a:srgbClr val="FF0000"/>
              </a:solidFill>
            </a:rPr>
            <a:t>※</a:t>
          </a:r>
          <a:r>
            <a:rPr kumimoji="1" lang="ja-JP" altLang="en-US" sz="900">
              <a:solidFill>
                <a:srgbClr val="FF0000"/>
              </a:solidFill>
            </a:rPr>
            <a:t>家電は回収するが、メーカーやサイズが分からない場合</a:t>
          </a:r>
          <a:r>
            <a:rPr kumimoji="1" lang="en-US" altLang="ja-JP" sz="900">
              <a:solidFill>
                <a:srgbClr val="FF0000"/>
              </a:solidFill>
            </a:rPr>
            <a:t>(</a:t>
          </a:r>
          <a:r>
            <a:rPr kumimoji="1" lang="ja-JP" altLang="en-US" sz="900">
              <a:solidFill>
                <a:srgbClr val="FF0000"/>
              </a:solidFill>
            </a:rPr>
            <a:t>指定法人として見積る</a:t>
          </a:r>
          <a:r>
            <a:rPr kumimoji="1" lang="en-US" altLang="ja-JP" sz="900" baseline="0">
              <a:solidFill>
                <a:srgbClr val="FF0000"/>
              </a:solidFill>
            </a:rPr>
            <a:t> ※</a:t>
          </a:r>
          <a:r>
            <a:rPr kumimoji="1" lang="ja-JP" altLang="en-US" sz="900" baseline="0">
              <a:solidFill>
                <a:srgbClr val="FF0000"/>
              </a:solidFill>
            </a:rPr>
            <a:t>最大料金の為</a:t>
          </a:r>
          <a:r>
            <a:rPr kumimoji="1" lang="en-US" altLang="ja-JP" sz="900" baseline="0">
              <a:solidFill>
                <a:srgbClr val="FF0000"/>
              </a:solidFill>
            </a:rPr>
            <a:t>)</a:t>
          </a:r>
          <a:endParaRPr kumimoji="1" lang="en-US" altLang="ja-JP" sz="900">
            <a:solidFill>
              <a:srgbClr val="FF0000"/>
            </a:solidFill>
          </a:endParaRPr>
        </a:p>
        <a:p>
          <a:r>
            <a:rPr kumimoji="1" lang="ja-JP" altLang="en-US" sz="900"/>
            <a:t>・メーカー・サイズ不明の為、最大料金にて御見積させていただきます。</a:t>
          </a:r>
          <a:endParaRPr kumimoji="1" lang="en-US" altLang="ja-JP" sz="900"/>
        </a:p>
        <a:p>
          <a:r>
            <a:rPr kumimoji="1" lang="ja-JP" altLang="en-US" sz="900"/>
            <a:t>　実際のご請求については、メーカーに基づく料金でのご請求とさせていただきます。</a:t>
          </a:r>
          <a:endParaRPr kumimoji="1" lang="en-US" altLang="ja-JP" sz="900"/>
        </a:p>
        <a:p>
          <a:endParaRPr kumimoji="1" lang="en-US" altLang="ja-JP" sz="900"/>
        </a:p>
        <a:p>
          <a:r>
            <a:rPr kumimoji="1" lang="ja-JP" altLang="en-US" sz="900"/>
            <a:t>＜よく使う文言　</a:t>
          </a:r>
          <a:r>
            <a:rPr kumimoji="1" lang="en-US" altLang="ja-JP" sz="900"/>
            <a:t>※</a:t>
          </a:r>
          <a:r>
            <a:rPr kumimoji="1" lang="ja-JP" altLang="en-US" sz="900"/>
            <a:t>機密＞</a:t>
          </a:r>
          <a:endParaRPr kumimoji="1" lang="en-US" altLang="ja-JP" sz="900"/>
        </a:p>
        <a:p>
          <a:r>
            <a:rPr kumimoji="1" lang="ja-JP" altLang="en-US" sz="900"/>
            <a:t>・回収量が</a:t>
          </a:r>
          <a:r>
            <a:rPr kumimoji="1" lang="en-US" altLang="ja-JP" sz="900"/>
            <a:t>500kg</a:t>
          </a:r>
          <a:r>
            <a:rPr kumimoji="1" lang="ja-JP" altLang="en-US" sz="900"/>
            <a:t>未満の場合、一律</a:t>
          </a:r>
          <a:r>
            <a:rPr kumimoji="1" lang="en-US" altLang="ja-JP" sz="900"/>
            <a:t>17,500</a:t>
          </a:r>
          <a:r>
            <a:rPr kumimoji="1" lang="ja-JP" altLang="en-US" sz="900"/>
            <a:t>円</a:t>
          </a:r>
          <a:r>
            <a:rPr kumimoji="1" lang="en-US" altLang="ja-JP" sz="900"/>
            <a:t>(</a:t>
          </a:r>
          <a:r>
            <a:rPr kumimoji="1" lang="ja-JP" altLang="en-US" sz="900"/>
            <a:t>税別</a:t>
          </a:r>
          <a:r>
            <a:rPr kumimoji="1" lang="en-US" altLang="ja-JP" sz="900"/>
            <a:t>)</a:t>
          </a:r>
          <a:r>
            <a:rPr kumimoji="1" lang="ja-JP" altLang="en-US" sz="900"/>
            <a:t>となりますので予めご了承ください。</a:t>
          </a:r>
          <a:endParaRPr kumimoji="1" lang="en-US" altLang="ja-JP" sz="900"/>
        </a:p>
        <a:p>
          <a:r>
            <a:rPr kumimoji="1" lang="ja-JP" altLang="en-US" sz="900"/>
            <a:t>・機密書類について、事前にプラスチック製ファイル及び紙製ファイルの留め具の取外しをお願いいたします。</a:t>
          </a:r>
          <a:endParaRPr kumimoji="1" lang="en-US" altLang="ja-JP" sz="900"/>
        </a:p>
        <a:p>
          <a:endParaRPr kumimoji="1" lang="en-US" altLang="ja-JP" sz="900"/>
        </a:p>
        <a:p>
          <a:r>
            <a:rPr kumimoji="1" lang="ja-JP" altLang="en-US" sz="900"/>
            <a:t>＜言い換え＞</a:t>
          </a:r>
          <a:endParaRPr kumimoji="1" lang="en-US" altLang="ja-JP" sz="900"/>
        </a:p>
        <a:p>
          <a:r>
            <a:rPr kumimoji="1" lang="ja-JP" altLang="en-US" sz="900"/>
            <a:t>・お客様</a:t>
          </a:r>
          <a:r>
            <a:rPr kumimoji="1" lang="ja-JP" altLang="en-US" sz="900" baseline="0"/>
            <a:t> </a:t>
          </a:r>
          <a:r>
            <a:rPr kumimoji="1" lang="ja-JP" altLang="en-US" sz="900"/>
            <a:t>→ 貴社</a:t>
          </a:r>
          <a:r>
            <a:rPr kumimoji="1" lang="en-US" altLang="ja-JP" sz="900"/>
            <a:t>(</a:t>
          </a:r>
          <a:r>
            <a:rPr kumimoji="1" lang="ja-JP" altLang="en-US" sz="900"/>
            <a:t>相手が銀行→「貴行」、学校→「貴校」「貴学」、研究所→「貴所」など</a:t>
          </a:r>
          <a:r>
            <a:rPr kumimoji="1" lang="en-US" altLang="ja-JP" sz="900"/>
            <a:t>)</a:t>
          </a:r>
        </a:p>
        <a:p>
          <a:r>
            <a:rPr kumimoji="1" lang="ja-JP" altLang="en-US" sz="900"/>
            <a:t>　</a:t>
          </a:r>
          <a:r>
            <a:rPr kumimoji="1" lang="en-US" altLang="ja-JP" sz="900"/>
            <a:t>※</a:t>
          </a:r>
          <a:r>
            <a:rPr kumimoji="1" lang="ja-JP" altLang="en-US" sz="900"/>
            <a:t>見積書の宛名：会社→「株式会社○○</a:t>
          </a:r>
          <a:r>
            <a:rPr kumimoji="1" lang="ja-JP" altLang="en-US" sz="900" baseline="0"/>
            <a:t> 御中」　人→「○○所長殿」</a:t>
          </a:r>
          <a:endParaRPr kumimoji="1" lang="en-US" altLang="ja-JP" sz="900"/>
        </a:p>
        <a:p>
          <a:r>
            <a:rPr kumimoji="1" lang="ja-JP" altLang="en-US" sz="900"/>
            <a:t>・サイコー → 弊社</a:t>
          </a:r>
          <a:endParaRPr kumimoji="1" lang="en-US" altLang="ja-JP" sz="900"/>
        </a:p>
        <a:p>
          <a:r>
            <a:rPr kumimoji="1" lang="ja-JP" altLang="en-US" sz="900"/>
            <a:t>・面倒かけてごめんね → 「恐れ入りますが」「お手数をおかけし申し訳ございませんが」</a:t>
          </a:r>
          <a:endParaRPr kumimoji="1" lang="en-US" altLang="ja-JP" sz="900"/>
        </a:p>
        <a:p>
          <a:r>
            <a:rPr kumimoji="1" lang="ja-JP" altLang="en-US" sz="900"/>
            <a:t>・搬出手伝ってね → 「貴社にて○名程度搬出補助にてお力添えいただけますようお願いいたします」</a:t>
          </a:r>
          <a:endParaRPr kumimoji="1" lang="en-US" altLang="ja-JP" sz="900"/>
        </a:p>
        <a:p>
          <a:r>
            <a:rPr kumimoji="1" lang="ja-JP" altLang="en-US" sz="900"/>
            <a:t>・立会いしてね →「貴社にてお立会いいただきますよう、お願いいたします」</a:t>
          </a:r>
          <a:endParaRPr kumimoji="1" lang="en-US" altLang="ja-JP" sz="900"/>
        </a:p>
        <a:p>
          <a:r>
            <a:rPr kumimoji="1" lang="ja-JP" altLang="en-US" sz="900"/>
            <a:t>・申し訳ないけど理解してね →</a:t>
          </a:r>
          <a:r>
            <a:rPr kumimoji="1" lang="ja-JP" altLang="en-US" sz="900" baseline="0"/>
            <a:t> </a:t>
          </a:r>
          <a:r>
            <a:rPr kumimoji="1" lang="ja-JP" altLang="en-US" sz="900"/>
            <a:t>「ご了承ください」 </a:t>
          </a:r>
          <a:endParaRPr kumimoji="1" lang="en-US" altLang="ja-JP" sz="900"/>
        </a:p>
        <a:p>
          <a:r>
            <a:rPr kumimoji="1" lang="ja-JP" altLang="en-US" sz="900"/>
            <a:t>・分別しておいてね →</a:t>
          </a:r>
          <a:r>
            <a:rPr kumimoji="1" lang="ja-JP" altLang="en-US" sz="900" baseline="0"/>
            <a:t> 「事前に分別いただけますよう、お願いいたします」</a:t>
          </a:r>
          <a:endParaRPr kumimoji="1" lang="ja-JP" altLang="en-US" sz="9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742546B6-286D-42CC-8002-DED49DBD58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5902076D-96C4-4C22-AC31-F8A45E896848}"/>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2569FD03-FD08-4B74-AF2F-94443D42072D}"/>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5ECF6565-7556-7ED5-025B-B650D46091A4}"/>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12FE726A-F09B-0FD9-A67F-F989E965F2A5}"/>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9F152462-624B-CC9A-6389-99851FF79B1E}"/>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6B2F9D81-77DE-D855-DACA-0F8B3994D38D}"/>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EC5E9C6D-DEB6-C927-B9C5-0351F3D189BC}"/>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28784324-7E92-5646-F291-DB44AA8F46E4}"/>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DCB384CC-C846-6CEB-3BF6-F5F9DD235B3F}"/>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69E35B37-CF48-2B65-E194-D95903EF89E9}"/>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39B941CF-00AC-41EC-A0B8-F308726072B2}"/>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257CBFC7-3F60-47AC-9AD9-BA0EBE434A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30</xdr:col>
      <xdr:colOff>171449</xdr:colOff>
      <xdr:row>12</xdr:row>
      <xdr:rowOff>107950</xdr:rowOff>
    </xdr:from>
    <xdr:to>
      <xdr:col>33</xdr:col>
      <xdr:colOff>18356</xdr:colOff>
      <xdr:row>14</xdr:row>
      <xdr:rowOff>76200</xdr:rowOff>
    </xdr:to>
    <xdr:pic>
      <xdr:nvPicPr>
        <xdr:cNvPr id="15" name="図 14">
          <a:extLst>
            <a:ext uri="{FF2B5EF4-FFF2-40B4-BE49-F238E27FC236}">
              <a16:creationId xmlns:a16="http://schemas.microsoft.com/office/drawing/2014/main" id="{1380345B-07DB-4037-B1BD-D5B43E78D78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14949" y="2584450"/>
          <a:ext cx="361257" cy="361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CC3333FE-CC0D-4A86-B610-233F8A67F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67A38506-3998-4110-ACAD-D35554F7A340}"/>
            </a:ext>
          </a:extLst>
        </xdr:cNvPr>
        <xdr:cNvSpPr txBox="1">
          <a:spLocks noChangeAspect="1" noChangeArrowheads="1"/>
        </xdr:cNvSpPr>
      </xdr:nvSpPr>
      <xdr:spPr bwMode="auto">
        <a:xfrm>
          <a:off x="3861669" y="1600273"/>
          <a:ext cx="2113307" cy="7158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20FF76A4-81A0-4D1C-B352-846975936311}"/>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C76BF33E-153F-9082-DA3F-DB599BB46C51}"/>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2E27C414-24DE-FAE4-381C-8673676FD45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53AD08D6-BF4B-2812-25CE-5063A38CA473}"/>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AE38E53D-26B3-3C4D-E593-F1E1392F3D7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61356A58-6EDE-E361-B80B-1685A8D0CFB1}"/>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B7CDFDD6-2F09-A703-6B6A-E5435505A0E8}"/>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153FA564-C13C-75F7-EC3A-AF531D65026E}"/>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7D159E52-BEAC-C74A-7122-4263F6A59097}"/>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FBDAA269-B70D-4631-974A-3ED1DBD05BAF}"/>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oneCellAnchor>
    <xdr:from>
      <xdr:col>25</xdr:col>
      <xdr:colOff>60181</xdr:colOff>
      <xdr:row>0</xdr:row>
      <xdr:rowOff>38967</xdr:rowOff>
    </xdr:from>
    <xdr:ext cx="1637699" cy="427758"/>
    <xdr:pic>
      <xdr:nvPicPr>
        <xdr:cNvPr id="14" name="図 13">
          <a:extLst>
            <a:ext uri="{FF2B5EF4-FFF2-40B4-BE49-F238E27FC236}">
              <a16:creationId xmlns:a16="http://schemas.microsoft.com/office/drawing/2014/main" id="{2BA6A037-3866-4F55-8376-E1E1D948FC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637699" cy="427758"/>
        </a:xfrm>
        <a:prstGeom prst="rect">
          <a:avLst/>
        </a:prstGeom>
      </xdr:spPr>
    </xdr:pic>
    <xdr:clientData/>
  </xdr:oneCellAnchor>
  <xdr:oneCellAnchor>
    <xdr:from>
      <xdr:col>31</xdr:col>
      <xdr:colOff>35514</xdr:colOff>
      <xdr:row>12</xdr:row>
      <xdr:rowOff>147638</xdr:rowOff>
    </xdr:from>
    <xdr:ext cx="312530" cy="314708"/>
    <xdr:pic>
      <xdr:nvPicPr>
        <xdr:cNvPr id="15" name="図 14">
          <a:extLst>
            <a:ext uri="{FF2B5EF4-FFF2-40B4-BE49-F238E27FC236}">
              <a16:creationId xmlns:a16="http://schemas.microsoft.com/office/drawing/2014/main" id="{57768C77-90D7-49A5-85DB-96FA4B33376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50464" y="2636838"/>
          <a:ext cx="312530" cy="31470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E7491B63-9410-4A13-9068-B0C502720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DA1AD50A-E4A0-42E5-BB89-4218CCC22443}"/>
            </a:ext>
          </a:extLst>
        </xdr:cNvPr>
        <xdr:cNvSpPr txBox="1">
          <a:spLocks noChangeAspect="1" noChangeArrowheads="1"/>
        </xdr:cNvSpPr>
      </xdr:nvSpPr>
      <xdr:spPr bwMode="auto">
        <a:xfrm>
          <a:off x="3861669" y="1600273"/>
          <a:ext cx="2113307" cy="7158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19010CBF-5341-428F-B817-49FCC15C5EEE}"/>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728E7AA1-3416-8205-D750-1841246E5830}"/>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53A2CC01-C399-4DFF-C6C2-44F67FF763D2}"/>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1D99B2DD-E9B3-CB07-E5C4-74C5F65E3509}"/>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8263F60E-0C39-92DC-0C72-B6D6540CB891}"/>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28DFCD64-EAE7-4BC5-85A1-5F48C13AA3E5}"/>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FAFF278-E69C-862A-ECEA-38F5E7E7080A}"/>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1B163860-E3D4-AA31-105B-5AEEF8396CDD}"/>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85D137DD-86C0-F45D-661A-F666D7495B65}"/>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72FA567C-A557-4D72-AE40-78D1AA798FE3}"/>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oneCellAnchor>
    <xdr:from>
      <xdr:col>25</xdr:col>
      <xdr:colOff>60181</xdr:colOff>
      <xdr:row>0</xdr:row>
      <xdr:rowOff>38967</xdr:rowOff>
    </xdr:from>
    <xdr:ext cx="1637699" cy="427758"/>
    <xdr:pic>
      <xdr:nvPicPr>
        <xdr:cNvPr id="14" name="図 13">
          <a:extLst>
            <a:ext uri="{FF2B5EF4-FFF2-40B4-BE49-F238E27FC236}">
              <a16:creationId xmlns:a16="http://schemas.microsoft.com/office/drawing/2014/main" id="{7D665D58-0E9D-44E9-A91E-D44AE1C2DC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637699" cy="427758"/>
        </a:xfrm>
        <a:prstGeom prst="rect">
          <a:avLst/>
        </a:prstGeom>
      </xdr:spPr>
    </xdr:pic>
    <xdr:clientData/>
  </xdr:oneCellAnchor>
  <xdr:oneCellAnchor>
    <xdr:from>
      <xdr:col>31</xdr:col>
      <xdr:colOff>35514</xdr:colOff>
      <xdr:row>12</xdr:row>
      <xdr:rowOff>147638</xdr:rowOff>
    </xdr:from>
    <xdr:ext cx="312530" cy="314708"/>
    <xdr:pic>
      <xdr:nvPicPr>
        <xdr:cNvPr id="15" name="図 14">
          <a:extLst>
            <a:ext uri="{FF2B5EF4-FFF2-40B4-BE49-F238E27FC236}">
              <a16:creationId xmlns:a16="http://schemas.microsoft.com/office/drawing/2014/main" id="{39DA7B48-BCBC-440E-A890-6572D3C5B9E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50464" y="2636838"/>
          <a:ext cx="312530" cy="314708"/>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DAAF-AC33-4C06-B968-2755AF1DEC9D}">
  <sheetPr>
    <pageSetUpPr fitToPage="1"/>
  </sheetPr>
  <dimension ref="A1:AK44"/>
  <sheetViews>
    <sheetView topLeftCell="A31" zoomScale="85" zoomScaleNormal="85" workbookViewId="0">
      <selection activeCell="AG46" sqref="AG46"/>
    </sheetView>
  </sheetViews>
  <sheetFormatPr defaultRowHeight="13" x14ac:dyDescent="0.2"/>
  <cols>
    <col min="1" max="36" width="2.453125" customWidth="1"/>
    <col min="37" max="37" width="25.1796875" customWidth="1"/>
    <col min="38" max="38" width="2.453125" customWidth="1"/>
  </cols>
  <sheetData>
    <row r="1" spans="1:35" ht="20.25" customHeight="1" x14ac:dyDescent="0.2">
      <c r="A1" s="62" t="s">
        <v>0</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row>
    <row r="2" spans="1:35" ht="20.25" customHeight="1" x14ac:dyDescent="0.2">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64"/>
      <c r="B4" s="64"/>
      <c r="C4" s="64"/>
      <c r="D4" s="64"/>
      <c r="E4" s="64"/>
      <c r="F4" s="64"/>
      <c r="G4" s="64"/>
      <c r="H4" s="64"/>
      <c r="I4" s="64"/>
      <c r="J4" s="64"/>
      <c r="K4" s="64"/>
      <c r="L4" s="64"/>
      <c r="M4" s="64"/>
      <c r="N4" s="64"/>
      <c r="O4" s="66" t="s">
        <v>1</v>
      </c>
      <c r="P4" s="66"/>
      <c r="Q4" s="66"/>
      <c r="R4" s="1"/>
      <c r="S4" s="1"/>
      <c r="T4" s="1"/>
      <c r="U4" s="1"/>
      <c r="V4" s="1"/>
      <c r="W4" s="1"/>
      <c r="X4" s="1"/>
      <c r="Y4" s="1"/>
      <c r="Z4" s="68">
        <f ca="1">TODAY()</f>
        <v>45568</v>
      </c>
      <c r="AA4" s="68"/>
      <c r="AB4" s="68"/>
      <c r="AC4" s="68"/>
      <c r="AD4" s="68"/>
      <c r="AE4" s="68"/>
      <c r="AF4" s="68"/>
      <c r="AG4" s="68"/>
      <c r="AH4" s="68"/>
      <c r="AI4" s="68"/>
    </row>
    <row r="5" spans="1:35" ht="14.25" customHeight="1" thickBot="1" x14ac:dyDescent="0.25">
      <c r="A5" s="65"/>
      <c r="B5" s="65"/>
      <c r="C5" s="65"/>
      <c r="D5" s="65"/>
      <c r="E5" s="65"/>
      <c r="F5" s="65"/>
      <c r="G5" s="65"/>
      <c r="H5" s="65"/>
      <c r="I5" s="65"/>
      <c r="J5" s="65"/>
      <c r="K5" s="65"/>
      <c r="L5" s="65"/>
      <c r="M5" s="65"/>
      <c r="N5" s="65"/>
      <c r="O5" s="67"/>
      <c r="P5" s="67"/>
      <c r="Q5" s="67"/>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69" t="s">
        <v>21</v>
      </c>
      <c r="B7" s="69"/>
      <c r="C7" s="69"/>
      <c r="D7" s="69"/>
      <c r="E7" s="69"/>
      <c r="F7" s="69"/>
      <c r="G7" s="69"/>
      <c r="H7" s="71">
        <f>AB34</f>
        <v>0</v>
      </c>
      <c r="I7" s="72"/>
      <c r="J7" s="72"/>
      <c r="K7" s="72"/>
      <c r="L7" s="72"/>
      <c r="M7" s="72"/>
      <c r="N7" s="72"/>
      <c r="O7" s="72"/>
      <c r="P7" s="72"/>
      <c r="Q7" s="72"/>
      <c r="R7" s="1"/>
      <c r="S7" s="1"/>
      <c r="T7" s="1"/>
      <c r="U7" s="1"/>
      <c r="V7" s="1"/>
      <c r="W7" s="1"/>
      <c r="X7" s="1"/>
      <c r="Y7" s="1"/>
      <c r="Z7" s="1"/>
      <c r="AA7" s="1"/>
      <c r="AB7" s="1"/>
      <c r="AC7" s="1"/>
      <c r="AD7" s="1"/>
      <c r="AE7" s="1"/>
      <c r="AF7" s="1"/>
      <c r="AG7" s="1"/>
      <c r="AH7" s="1"/>
      <c r="AI7" s="1"/>
    </row>
    <row r="8" spans="1:35" ht="13.5" thickBot="1" x14ac:dyDescent="0.25">
      <c r="A8" s="70"/>
      <c r="B8" s="70"/>
      <c r="C8" s="70"/>
      <c r="D8" s="70"/>
      <c r="E8" s="70"/>
      <c r="F8" s="70"/>
      <c r="G8" s="70"/>
      <c r="H8" s="73"/>
      <c r="I8" s="73"/>
      <c r="J8" s="73"/>
      <c r="K8" s="73"/>
      <c r="L8" s="73"/>
      <c r="M8" s="73"/>
      <c r="N8" s="73"/>
      <c r="O8" s="73"/>
      <c r="P8" s="73"/>
      <c r="Q8" s="73"/>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83"/>
      <c r="Y9" s="83"/>
      <c r="Z9" s="83"/>
      <c r="AA9" s="83"/>
      <c r="AB9" s="83"/>
      <c r="AC9" s="83"/>
      <c r="AD9" s="83"/>
      <c r="AE9" s="83"/>
      <c r="AF9" s="83"/>
      <c r="AG9" s="83"/>
      <c r="AH9" s="83"/>
      <c r="AI9" s="83"/>
    </row>
    <row r="10" spans="1:35" ht="15.75" customHeight="1" x14ac:dyDescent="0.2">
      <c r="A10" s="84" t="s">
        <v>3</v>
      </c>
      <c r="B10" s="84"/>
      <c r="C10" s="84"/>
      <c r="D10" s="84"/>
      <c r="E10" s="85" t="s">
        <v>23</v>
      </c>
      <c r="F10" s="85"/>
      <c r="G10" s="85"/>
      <c r="H10" s="85"/>
      <c r="I10" s="85"/>
      <c r="J10" s="85"/>
      <c r="K10" s="85"/>
      <c r="L10" s="85"/>
      <c r="M10" s="85"/>
      <c r="N10" s="85"/>
      <c r="O10" s="85"/>
      <c r="P10" s="85"/>
      <c r="Q10" s="85"/>
      <c r="R10" s="1"/>
      <c r="S10" s="1"/>
      <c r="T10" s="1"/>
      <c r="U10" s="1"/>
      <c r="V10" s="1"/>
      <c r="W10" s="4"/>
      <c r="X10" s="4"/>
      <c r="Y10" s="4"/>
      <c r="Z10" s="4"/>
      <c r="AA10" s="4"/>
      <c r="AB10" s="4"/>
      <c r="AC10" s="4"/>
      <c r="AD10" s="4"/>
      <c r="AE10" s="4"/>
      <c r="AF10" s="4"/>
      <c r="AG10" s="4"/>
      <c r="AH10" s="4"/>
      <c r="AI10" s="4"/>
    </row>
    <row r="11" spans="1:35" ht="15.75" customHeight="1" x14ac:dyDescent="0.2">
      <c r="A11" s="89" t="s">
        <v>4</v>
      </c>
      <c r="B11" s="89"/>
      <c r="C11" s="89"/>
      <c r="D11" s="89"/>
      <c r="E11" s="88" t="s">
        <v>5</v>
      </c>
      <c r="F11" s="88"/>
      <c r="G11" s="88"/>
      <c r="H11" s="88"/>
      <c r="I11" s="88"/>
      <c r="J11" s="88"/>
      <c r="K11" s="88"/>
      <c r="L11" s="88"/>
      <c r="M11" s="88"/>
      <c r="N11" s="88"/>
      <c r="O11" s="88"/>
      <c r="P11" s="88"/>
      <c r="Q11" s="88"/>
      <c r="R11" s="1"/>
      <c r="S11" s="1"/>
      <c r="T11" s="1"/>
      <c r="U11" s="1"/>
      <c r="V11" s="1"/>
      <c r="W11" s="5"/>
      <c r="X11" s="5"/>
      <c r="Y11" s="5"/>
      <c r="Z11" s="6"/>
      <c r="AA11" s="6"/>
      <c r="AB11" s="6"/>
      <c r="AC11" s="6"/>
      <c r="AD11" s="6"/>
      <c r="AE11" s="6"/>
      <c r="AF11" s="6"/>
      <c r="AG11" s="6"/>
      <c r="AH11" s="6"/>
      <c r="AI11" s="6"/>
    </row>
    <row r="12" spans="1:35" ht="15.75" customHeight="1" x14ac:dyDescent="0.2">
      <c r="A12" s="89" t="s">
        <v>6</v>
      </c>
      <c r="B12" s="89"/>
      <c r="C12" s="89"/>
      <c r="D12" s="89"/>
      <c r="E12" s="88" t="s">
        <v>7</v>
      </c>
      <c r="F12" s="88"/>
      <c r="G12" s="88"/>
      <c r="H12" s="88"/>
      <c r="I12" s="88"/>
      <c r="J12" s="88"/>
      <c r="K12" s="88"/>
      <c r="L12" s="88"/>
      <c r="M12" s="88"/>
      <c r="N12" s="88"/>
      <c r="O12" s="88"/>
      <c r="P12" s="88"/>
      <c r="Q12" s="88"/>
      <c r="R12" s="1"/>
      <c r="S12" s="1"/>
      <c r="T12" s="1"/>
      <c r="U12" s="1"/>
      <c r="V12" s="1"/>
      <c r="W12" s="90" t="s">
        <v>8</v>
      </c>
      <c r="X12" s="86"/>
      <c r="Y12" s="86"/>
      <c r="Z12" s="91"/>
      <c r="AA12" s="86" t="s">
        <v>8</v>
      </c>
      <c r="AB12" s="86"/>
      <c r="AC12" s="86"/>
      <c r="AD12" s="86"/>
      <c r="AE12" s="86" t="s">
        <v>9</v>
      </c>
      <c r="AF12" s="86"/>
      <c r="AG12" s="86"/>
      <c r="AH12" s="87"/>
    </row>
    <row r="13" spans="1:35" ht="15.75" customHeight="1" x14ac:dyDescent="0.2">
      <c r="A13" s="8"/>
      <c r="B13" s="8"/>
      <c r="C13" s="8"/>
      <c r="D13" s="8"/>
      <c r="E13" s="98" t="s">
        <v>10</v>
      </c>
      <c r="F13" s="98"/>
      <c r="G13" s="98"/>
      <c r="H13" s="98"/>
      <c r="I13" s="98"/>
      <c r="J13" s="98"/>
      <c r="K13" s="98"/>
      <c r="L13" s="98"/>
      <c r="M13" s="98"/>
      <c r="N13" s="98"/>
      <c r="O13" s="98"/>
      <c r="P13" s="98"/>
      <c r="Q13" s="98"/>
      <c r="R13" s="1"/>
      <c r="S13" s="1"/>
      <c r="T13" s="1"/>
      <c r="U13" s="1"/>
      <c r="V13" s="1"/>
      <c r="W13" s="102"/>
      <c r="X13" s="93"/>
      <c r="Y13" s="93"/>
      <c r="Z13" s="93"/>
      <c r="AA13" s="100"/>
      <c r="AB13" s="93"/>
      <c r="AC13" s="93"/>
      <c r="AD13" s="93"/>
      <c r="AE13" s="93"/>
      <c r="AF13" s="93"/>
      <c r="AG13" s="93"/>
      <c r="AH13" s="94"/>
    </row>
    <row r="14" spans="1:35" ht="15.75" customHeight="1" x14ac:dyDescent="0.2">
      <c r="A14" s="84" t="s">
        <v>11</v>
      </c>
      <c r="B14" s="84"/>
      <c r="C14" s="84"/>
      <c r="D14" s="84"/>
      <c r="E14" s="98"/>
      <c r="F14" s="98"/>
      <c r="G14" s="98"/>
      <c r="H14" s="98"/>
      <c r="I14" s="98"/>
      <c r="J14" s="98"/>
      <c r="K14" s="98"/>
      <c r="L14" s="98"/>
      <c r="M14" s="98"/>
      <c r="N14" s="98"/>
      <c r="O14" s="98"/>
      <c r="P14" s="98"/>
      <c r="Q14" s="98"/>
      <c r="W14" s="103"/>
      <c r="X14" s="95"/>
      <c r="Y14" s="95"/>
      <c r="Z14" s="95"/>
      <c r="AA14" s="101"/>
      <c r="AB14" s="95"/>
      <c r="AC14" s="95"/>
      <c r="AD14" s="95"/>
      <c r="AE14" s="95"/>
      <c r="AF14" s="95"/>
      <c r="AG14" s="95"/>
      <c r="AH14" s="96"/>
    </row>
    <row r="15" spans="1:35" ht="15.75" customHeight="1" x14ac:dyDescent="0.2">
      <c r="E15" s="99"/>
      <c r="F15" s="99"/>
      <c r="G15" s="99"/>
      <c r="H15" s="99"/>
      <c r="I15" s="99"/>
      <c r="J15" s="99"/>
      <c r="K15" s="99"/>
      <c r="L15" s="99"/>
      <c r="M15" s="99"/>
      <c r="N15" s="99"/>
      <c r="O15" s="99"/>
      <c r="P15" s="99"/>
      <c r="Q15" s="99"/>
      <c r="W15" s="103"/>
      <c r="X15" s="95"/>
      <c r="Y15" s="95"/>
      <c r="Z15" s="95"/>
      <c r="AA15" s="101"/>
      <c r="AB15" s="95"/>
      <c r="AC15" s="95"/>
      <c r="AD15" s="95"/>
      <c r="AE15" s="95"/>
      <c r="AF15" s="95"/>
      <c r="AG15" s="95"/>
      <c r="AH15" s="96"/>
    </row>
    <row r="17" spans="1:35"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1" customHeight="1" x14ac:dyDescent="0.2">
      <c r="A18" s="50" t="s">
        <v>12</v>
      </c>
      <c r="B18" s="92"/>
      <c r="C18" s="92"/>
      <c r="D18" s="92"/>
      <c r="E18" s="92"/>
      <c r="F18" s="92"/>
      <c r="G18" s="92"/>
      <c r="H18" s="92"/>
      <c r="I18" s="92"/>
      <c r="J18" s="92"/>
      <c r="K18" s="92"/>
      <c r="L18" s="92"/>
      <c r="M18" s="92"/>
      <c r="N18" s="92"/>
      <c r="O18" s="92"/>
      <c r="P18" s="92" t="s">
        <v>13</v>
      </c>
      <c r="Q18" s="92"/>
      <c r="R18" s="92"/>
      <c r="S18" s="92"/>
      <c r="T18" s="92" t="s">
        <v>14</v>
      </c>
      <c r="U18" s="92"/>
      <c r="V18" s="92"/>
      <c r="W18" s="92" t="s">
        <v>15</v>
      </c>
      <c r="X18" s="92"/>
      <c r="Y18" s="92"/>
      <c r="Z18" s="92"/>
      <c r="AA18" s="92"/>
      <c r="AB18" s="92" t="s">
        <v>16</v>
      </c>
      <c r="AC18" s="92"/>
      <c r="AD18" s="92"/>
      <c r="AE18" s="92"/>
      <c r="AF18" s="92"/>
      <c r="AG18" s="92"/>
      <c r="AH18" s="92"/>
      <c r="AI18" s="97"/>
    </row>
    <row r="19" spans="1:35" ht="26.25" customHeight="1" x14ac:dyDescent="0.2">
      <c r="A19" s="25" t="s">
        <v>22</v>
      </c>
      <c r="B19" s="26"/>
      <c r="C19" s="26"/>
      <c r="D19" s="26"/>
      <c r="E19" s="26"/>
      <c r="F19" s="26"/>
      <c r="G19" s="26"/>
      <c r="H19" s="26"/>
      <c r="I19" s="26"/>
      <c r="J19" s="26"/>
      <c r="K19" s="26"/>
      <c r="L19" s="26"/>
      <c r="M19" s="26"/>
      <c r="N19" s="26"/>
      <c r="O19" s="26"/>
      <c r="P19" s="22"/>
      <c r="Q19" s="22"/>
      <c r="R19" s="22"/>
      <c r="S19" s="22"/>
      <c r="T19" s="60"/>
      <c r="U19" s="60"/>
      <c r="V19" s="60"/>
      <c r="W19" s="22"/>
      <c r="X19" s="22"/>
      <c r="Y19" s="22"/>
      <c r="Z19" s="22"/>
      <c r="AA19" s="22"/>
      <c r="AB19" s="23"/>
      <c r="AC19" s="23"/>
      <c r="AD19" s="23"/>
      <c r="AE19" s="23"/>
      <c r="AF19" s="23"/>
      <c r="AG19" s="23"/>
      <c r="AH19" s="23"/>
      <c r="AI19" s="24"/>
    </row>
    <row r="20" spans="1:35" ht="26.25" customHeight="1" x14ac:dyDescent="0.2">
      <c r="A20" s="25" t="s">
        <v>24</v>
      </c>
      <c r="B20" s="26"/>
      <c r="C20" s="26"/>
      <c r="D20" s="26"/>
      <c r="E20" s="26"/>
      <c r="F20" s="26"/>
      <c r="G20" s="26"/>
      <c r="H20" s="26"/>
      <c r="I20" s="26"/>
      <c r="J20" s="26"/>
      <c r="K20" s="26"/>
      <c r="L20" s="26"/>
      <c r="M20" s="26"/>
      <c r="N20" s="26"/>
      <c r="O20" s="26"/>
      <c r="P20" s="22"/>
      <c r="Q20" s="22"/>
      <c r="R20" s="22"/>
      <c r="S20" s="22"/>
      <c r="T20" s="22"/>
      <c r="U20" s="22"/>
      <c r="V20" s="22"/>
      <c r="W20" s="22"/>
      <c r="X20" s="22"/>
      <c r="Y20" s="22"/>
      <c r="Z20" s="22"/>
      <c r="AA20" s="22"/>
      <c r="AB20" s="23">
        <f>P20*W20</f>
        <v>0</v>
      </c>
      <c r="AC20" s="23"/>
      <c r="AD20" s="23"/>
      <c r="AE20" s="23"/>
      <c r="AF20" s="23"/>
      <c r="AG20" s="23"/>
      <c r="AH20" s="23"/>
      <c r="AI20" s="24"/>
    </row>
    <row r="21" spans="1:35" ht="26.25" customHeight="1" x14ac:dyDescent="0.2">
      <c r="A21" s="25" t="s">
        <v>25</v>
      </c>
      <c r="B21" s="26"/>
      <c r="C21" s="26"/>
      <c r="D21" s="26"/>
      <c r="E21" s="26"/>
      <c r="F21" s="26"/>
      <c r="G21" s="26"/>
      <c r="H21" s="26"/>
      <c r="I21" s="26"/>
      <c r="J21" s="26"/>
      <c r="K21" s="26"/>
      <c r="L21" s="26"/>
      <c r="M21" s="26"/>
      <c r="N21" s="26"/>
      <c r="O21" s="26"/>
      <c r="P21" s="22"/>
      <c r="Q21" s="22"/>
      <c r="R21" s="22"/>
      <c r="S21" s="22"/>
      <c r="T21" s="60"/>
      <c r="U21" s="60"/>
      <c r="V21" s="60"/>
      <c r="W21" s="22"/>
      <c r="X21" s="22"/>
      <c r="Y21" s="22"/>
      <c r="Z21" s="22"/>
      <c r="AA21" s="22"/>
      <c r="AB21" s="23">
        <f t="shared" ref="AB21:AB23" si="0">P21*W21</f>
        <v>0</v>
      </c>
      <c r="AC21" s="23"/>
      <c r="AD21" s="23"/>
      <c r="AE21" s="23"/>
      <c r="AF21" s="23"/>
      <c r="AG21" s="23"/>
      <c r="AH21" s="23"/>
      <c r="AI21" s="24"/>
    </row>
    <row r="22" spans="1:35" ht="26.25" customHeight="1" x14ac:dyDescent="0.2">
      <c r="A22" s="25" t="s">
        <v>26</v>
      </c>
      <c r="B22" s="26"/>
      <c r="C22" s="26"/>
      <c r="D22" s="26"/>
      <c r="E22" s="26"/>
      <c r="F22" s="26"/>
      <c r="G22" s="26"/>
      <c r="H22" s="26"/>
      <c r="I22" s="26"/>
      <c r="J22" s="26"/>
      <c r="K22" s="26"/>
      <c r="L22" s="26"/>
      <c r="M22" s="26"/>
      <c r="N22" s="26"/>
      <c r="O22" s="26"/>
      <c r="P22" s="22"/>
      <c r="Q22" s="22"/>
      <c r="R22" s="22"/>
      <c r="S22" s="22"/>
      <c r="T22" s="60"/>
      <c r="U22" s="60"/>
      <c r="V22" s="60"/>
      <c r="W22" s="22"/>
      <c r="X22" s="22"/>
      <c r="Y22" s="22"/>
      <c r="Z22" s="22"/>
      <c r="AA22" s="22"/>
      <c r="AB22" s="23">
        <f t="shared" si="0"/>
        <v>0</v>
      </c>
      <c r="AC22" s="23"/>
      <c r="AD22" s="23"/>
      <c r="AE22" s="23"/>
      <c r="AF22" s="23"/>
      <c r="AG22" s="23"/>
      <c r="AH22" s="23"/>
      <c r="AI22" s="24"/>
    </row>
    <row r="23" spans="1:35" ht="26.25" customHeight="1" x14ac:dyDescent="0.2">
      <c r="A23" s="25" t="s">
        <v>27</v>
      </c>
      <c r="B23" s="26"/>
      <c r="C23" s="26"/>
      <c r="D23" s="26"/>
      <c r="E23" s="26"/>
      <c r="F23" s="26"/>
      <c r="G23" s="26"/>
      <c r="H23" s="26"/>
      <c r="I23" s="26"/>
      <c r="J23" s="26"/>
      <c r="K23" s="26"/>
      <c r="L23" s="26"/>
      <c r="M23" s="26"/>
      <c r="N23" s="26"/>
      <c r="O23" s="26"/>
      <c r="P23" s="22"/>
      <c r="Q23" s="22"/>
      <c r="R23" s="22"/>
      <c r="S23" s="22"/>
      <c r="T23" s="60"/>
      <c r="U23" s="60"/>
      <c r="V23" s="60"/>
      <c r="W23" s="22"/>
      <c r="X23" s="22"/>
      <c r="Y23" s="22"/>
      <c r="Z23" s="22"/>
      <c r="AA23" s="22"/>
      <c r="AB23" s="23">
        <f t="shared" si="0"/>
        <v>0</v>
      </c>
      <c r="AC23" s="23"/>
      <c r="AD23" s="23"/>
      <c r="AE23" s="23"/>
      <c r="AF23" s="23"/>
      <c r="AG23" s="23"/>
      <c r="AH23" s="23"/>
      <c r="AI23" s="24"/>
    </row>
    <row r="24" spans="1:35" ht="26.25" customHeight="1" x14ac:dyDescent="0.2">
      <c r="A24" s="74" t="s">
        <v>28</v>
      </c>
      <c r="B24" s="75"/>
      <c r="C24" s="75"/>
      <c r="D24" s="75"/>
      <c r="E24" s="75"/>
      <c r="F24" s="75"/>
      <c r="G24" s="75"/>
      <c r="H24" s="75"/>
      <c r="I24" s="75"/>
      <c r="J24" s="75"/>
      <c r="K24" s="75"/>
      <c r="L24" s="75"/>
      <c r="M24" s="75"/>
      <c r="N24" s="75"/>
      <c r="O24" s="76"/>
      <c r="P24" s="77"/>
      <c r="Q24" s="78"/>
      <c r="R24" s="78"/>
      <c r="S24" s="79"/>
      <c r="T24" s="80"/>
      <c r="U24" s="81"/>
      <c r="V24" s="82"/>
      <c r="W24" s="77"/>
      <c r="X24" s="78"/>
      <c r="Y24" s="78"/>
      <c r="Z24" s="78"/>
      <c r="AA24" s="79"/>
      <c r="AB24" s="23">
        <f t="shared" ref="AB24" si="1">P24*W24</f>
        <v>0</v>
      </c>
      <c r="AC24" s="23"/>
      <c r="AD24" s="23"/>
      <c r="AE24" s="23"/>
      <c r="AF24" s="23"/>
      <c r="AG24" s="23"/>
      <c r="AH24" s="23"/>
      <c r="AI24" s="24"/>
    </row>
    <row r="25" spans="1:35" ht="26.25" customHeight="1" x14ac:dyDescent="0.2">
      <c r="A25" s="104" t="s">
        <v>31</v>
      </c>
      <c r="B25" s="105"/>
      <c r="C25" s="105"/>
      <c r="D25" s="105"/>
      <c r="E25" s="105"/>
      <c r="F25" s="105"/>
      <c r="G25" s="105"/>
      <c r="H25" s="105"/>
      <c r="I25" s="105"/>
      <c r="J25" s="105"/>
      <c r="K25" s="105"/>
      <c r="L25" s="105"/>
      <c r="M25" s="105"/>
      <c r="N25" s="105"/>
      <c r="O25" s="105"/>
      <c r="P25" s="22"/>
      <c r="Q25" s="22"/>
      <c r="R25" s="22"/>
      <c r="S25" s="22"/>
      <c r="T25" s="60"/>
      <c r="U25" s="60"/>
      <c r="V25" s="60"/>
      <c r="W25" s="22"/>
      <c r="X25" s="22"/>
      <c r="Y25" s="22"/>
      <c r="Z25" s="22"/>
      <c r="AA25" s="22"/>
      <c r="AB25" s="23"/>
      <c r="AC25" s="23"/>
      <c r="AD25" s="23"/>
      <c r="AE25" s="23"/>
      <c r="AF25" s="23"/>
      <c r="AG25" s="23"/>
      <c r="AH25" s="23"/>
      <c r="AI25" s="24"/>
    </row>
    <row r="26" spans="1:35" ht="26.25" customHeight="1" x14ac:dyDescent="0.2">
      <c r="A26" s="74"/>
      <c r="B26" s="75"/>
      <c r="C26" s="75"/>
      <c r="D26" s="75"/>
      <c r="E26" s="75"/>
      <c r="F26" s="75"/>
      <c r="G26" s="75"/>
      <c r="H26" s="75"/>
      <c r="I26" s="75"/>
      <c r="J26" s="75"/>
      <c r="K26" s="75"/>
      <c r="L26" s="75"/>
      <c r="M26" s="75"/>
      <c r="N26" s="75"/>
      <c r="O26" s="76"/>
      <c r="P26" s="77"/>
      <c r="Q26" s="78"/>
      <c r="R26" s="78"/>
      <c r="S26" s="79"/>
      <c r="T26" s="80"/>
      <c r="U26" s="81"/>
      <c r="V26" s="82"/>
      <c r="W26" s="77"/>
      <c r="X26" s="78"/>
      <c r="Y26" s="78"/>
      <c r="Z26" s="78"/>
      <c r="AA26" s="79"/>
      <c r="AB26" s="56"/>
      <c r="AC26" s="57"/>
      <c r="AD26" s="57"/>
      <c r="AE26" s="57"/>
      <c r="AF26" s="57"/>
      <c r="AG26" s="57"/>
      <c r="AH26" s="57"/>
      <c r="AI26" s="58"/>
    </row>
    <row r="27" spans="1:35" ht="26.25" customHeight="1" x14ac:dyDescent="0.2">
      <c r="A27" s="25"/>
      <c r="B27" s="26"/>
      <c r="C27" s="26"/>
      <c r="D27" s="26"/>
      <c r="E27" s="26"/>
      <c r="F27" s="26"/>
      <c r="G27" s="26"/>
      <c r="H27" s="26"/>
      <c r="I27" s="26"/>
      <c r="J27" s="26"/>
      <c r="K27" s="26"/>
      <c r="L27" s="26"/>
      <c r="M27" s="26"/>
      <c r="N27" s="26"/>
      <c r="O27" s="26"/>
      <c r="P27" s="22"/>
      <c r="Q27" s="22"/>
      <c r="R27" s="22"/>
      <c r="S27" s="22"/>
      <c r="T27" s="60"/>
      <c r="U27" s="60"/>
      <c r="V27" s="60"/>
      <c r="W27" s="22"/>
      <c r="X27" s="22"/>
      <c r="Y27" s="22"/>
      <c r="Z27" s="22"/>
      <c r="AA27" s="22"/>
      <c r="AB27" s="23"/>
      <c r="AC27" s="23"/>
      <c r="AD27" s="23"/>
      <c r="AE27" s="23"/>
      <c r="AF27" s="23"/>
      <c r="AG27" s="23"/>
      <c r="AH27" s="23"/>
      <c r="AI27" s="24"/>
    </row>
    <row r="28" spans="1:35" ht="26.25" customHeight="1" x14ac:dyDescent="0.2">
      <c r="A28" s="25"/>
      <c r="B28" s="26"/>
      <c r="C28" s="26"/>
      <c r="D28" s="26"/>
      <c r="E28" s="26"/>
      <c r="F28" s="26"/>
      <c r="G28" s="26"/>
      <c r="H28" s="26"/>
      <c r="I28" s="26"/>
      <c r="J28" s="26"/>
      <c r="K28" s="26"/>
      <c r="L28" s="26"/>
      <c r="M28" s="26"/>
      <c r="N28" s="26"/>
      <c r="O28" s="26"/>
      <c r="P28" s="22"/>
      <c r="Q28" s="22"/>
      <c r="R28" s="22"/>
      <c r="S28" s="22"/>
      <c r="T28" s="60"/>
      <c r="U28" s="60"/>
      <c r="V28" s="60"/>
      <c r="W28" s="22"/>
      <c r="X28" s="22"/>
      <c r="Y28" s="22"/>
      <c r="Z28" s="22"/>
      <c r="AA28" s="22"/>
      <c r="AB28" s="23"/>
      <c r="AC28" s="23"/>
      <c r="AD28" s="23"/>
      <c r="AE28" s="23"/>
      <c r="AF28" s="23"/>
      <c r="AG28" s="23"/>
      <c r="AH28" s="23"/>
      <c r="AI28" s="24"/>
    </row>
    <row r="29" spans="1:35" ht="26.25" customHeight="1" x14ac:dyDescent="0.2">
      <c r="A29" s="25"/>
      <c r="B29" s="26"/>
      <c r="C29" s="26"/>
      <c r="D29" s="26"/>
      <c r="E29" s="26"/>
      <c r="F29" s="26"/>
      <c r="G29" s="26"/>
      <c r="H29" s="26"/>
      <c r="I29" s="26"/>
      <c r="J29" s="26"/>
      <c r="K29" s="26"/>
      <c r="L29" s="26"/>
      <c r="M29" s="26"/>
      <c r="N29" s="26"/>
      <c r="O29" s="26"/>
      <c r="P29" s="22"/>
      <c r="Q29" s="22"/>
      <c r="R29" s="22"/>
      <c r="S29" s="22"/>
      <c r="T29" s="60"/>
      <c r="U29" s="60"/>
      <c r="V29" s="60"/>
      <c r="W29" s="61"/>
      <c r="X29" s="22"/>
      <c r="Y29" s="22"/>
      <c r="Z29" s="22"/>
      <c r="AA29" s="22"/>
      <c r="AB29" s="23"/>
      <c r="AC29" s="23"/>
      <c r="AD29" s="23"/>
      <c r="AE29" s="23"/>
      <c r="AF29" s="23"/>
      <c r="AG29" s="23"/>
      <c r="AH29" s="23"/>
      <c r="AI29" s="24"/>
    </row>
    <row r="30" spans="1:35" ht="26.25" customHeight="1" x14ac:dyDescent="0.2">
      <c r="A30" s="25"/>
      <c r="B30" s="26"/>
      <c r="C30" s="26"/>
      <c r="D30" s="26"/>
      <c r="E30" s="26"/>
      <c r="F30" s="26"/>
      <c r="G30" s="26"/>
      <c r="H30" s="26"/>
      <c r="I30" s="26"/>
      <c r="J30" s="26"/>
      <c r="K30" s="26"/>
      <c r="L30" s="26"/>
      <c r="M30" s="26"/>
      <c r="N30" s="26"/>
      <c r="O30" s="26"/>
      <c r="P30" s="22"/>
      <c r="Q30" s="22"/>
      <c r="R30" s="22"/>
      <c r="S30" s="22"/>
      <c r="T30" s="22"/>
      <c r="U30" s="22"/>
      <c r="V30" s="22"/>
      <c r="W30" s="22"/>
      <c r="X30" s="22"/>
      <c r="Y30" s="22"/>
      <c r="Z30" s="22"/>
      <c r="AA30" s="22"/>
      <c r="AB30" s="23"/>
      <c r="AC30" s="23"/>
      <c r="AD30" s="23"/>
      <c r="AE30" s="23"/>
      <c r="AF30" s="23"/>
      <c r="AG30" s="23"/>
      <c r="AH30" s="23"/>
      <c r="AI30" s="24"/>
    </row>
    <row r="31" spans="1:35" ht="26.25" customHeight="1" x14ac:dyDescent="0.2">
      <c r="A31" s="42"/>
      <c r="B31" s="43"/>
      <c r="C31" s="43"/>
      <c r="D31" s="43"/>
      <c r="E31" s="43"/>
      <c r="F31" s="43"/>
      <c r="G31" s="43"/>
      <c r="H31" s="43"/>
      <c r="I31" s="43"/>
      <c r="J31" s="43"/>
      <c r="K31" s="43"/>
      <c r="L31" s="43"/>
      <c r="M31" s="43"/>
      <c r="N31" s="43"/>
      <c r="O31" s="43"/>
      <c r="P31" s="59"/>
      <c r="Q31" s="59"/>
      <c r="R31" s="59"/>
      <c r="S31" s="59"/>
      <c r="T31" s="59"/>
      <c r="U31" s="59"/>
      <c r="V31" s="59"/>
      <c r="W31" s="39"/>
      <c r="X31" s="39"/>
      <c r="Y31" s="39"/>
      <c r="Z31" s="39"/>
      <c r="AA31" s="39"/>
      <c r="AB31" s="40"/>
      <c r="AC31" s="40"/>
      <c r="AD31" s="40"/>
      <c r="AE31" s="40"/>
      <c r="AF31" s="40"/>
      <c r="AG31" s="40"/>
      <c r="AH31" s="40"/>
      <c r="AI31" s="41"/>
    </row>
    <row r="32" spans="1:35" ht="21" customHeight="1" x14ac:dyDescent="0.2">
      <c r="P32" s="49" t="s">
        <v>17</v>
      </c>
      <c r="Q32" s="49"/>
      <c r="R32" s="49"/>
      <c r="S32" s="49"/>
      <c r="T32" s="49"/>
      <c r="U32" s="49"/>
      <c r="V32" s="49"/>
      <c r="W32" s="49"/>
      <c r="X32" s="49"/>
      <c r="Y32" s="49"/>
      <c r="Z32" s="49"/>
      <c r="AA32" s="50"/>
      <c r="AB32" s="51">
        <f>SUM(AB20:AI31)</f>
        <v>0</v>
      </c>
      <c r="AC32" s="52"/>
      <c r="AD32" s="52"/>
      <c r="AE32" s="52"/>
      <c r="AF32" s="52"/>
      <c r="AG32" s="52"/>
      <c r="AH32" s="52"/>
      <c r="AI32" s="53"/>
    </row>
    <row r="33" spans="1:37" ht="21" customHeight="1" x14ac:dyDescent="0.2">
      <c r="P33" s="54" t="s">
        <v>18</v>
      </c>
      <c r="Q33" s="54"/>
      <c r="R33" s="54"/>
      <c r="S33" s="54"/>
      <c r="T33" s="54"/>
      <c r="U33" s="54"/>
      <c r="V33" s="54"/>
      <c r="W33" s="54"/>
      <c r="X33" s="54"/>
      <c r="Y33" s="54"/>
      <c r="Z33" s="54"/>
      <c r="AA33" s="55"/>
      <c r="AB33" s="56">
        <f>AB32*10%</f>
        <v>0</v>
      </c>
      <c r="AC33" s="57"/>
      <c r="AD33" s="57"/>
      <c r="AE33" s="57"/>
      <c r="AF33" s="57"/>
      <c r="AG33" s="57"/>
      <c r="AH33" s="57"/>
      <c r="AI33" s="58"/>
    </row>
    <row r="34" spans="1:37" ht="21" customHeight="1" x14ac:dyDescent="0.2">
      <c r="P34" s="44" t="s">
        <v>19</v>
      </c>
      <c r="Q34" s="44"/>
      <c r="R34" s="44"/>
      <c r="S34" s="44"/>
      <c r="T34" s="44"/>
      <c r="U34" s="44"/>
      <c r="V34" s="44"/>
      <c r="W34" s="44"/>
      <c r="X34" s="44"/>
      <c r="Y34" s="44"/>
      <c r="Z34" s="44"/>
      <c r="AA34" s="45"/>
      <c r="AB34" s="46">
        <f>AB32+AB33</f>
        <v>0</v>
      </c>
      <c r="AC34" s="47"/>
      <c r="AD34" s="47"/>
      <c r="AE34" s="47"/>
      <c r="AF34" s="47"/>
      <c r="AG34" s="47"/>
      <c r="AH34" s="47"/>
      <c r="AI34" s="48"/>
      <c r="AK34" s="15"/>
    </row>
    <row r="36" spans="1:37" x14ac:dyDescent="0.2">
      <c r="A36" s="30" t="s">
        <v>20</v>
      </c>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2"/>
    </row>
    <row r="37" spans="1:37" ht="13.5" customHeight="1" x14ac:dyDescent="0.2">
      <c r="A37" s="33"/>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5"/>
    </row>
    <row r="38" spans="1:37" ht="13.5" customHeight="1" x14ac:dyDescent="0.2">
      <c r="A38" s="36"/>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8"/>
    </row>
    <row r="39" spans="1:37" ht="13.5" customHeight="1" x14ac:dyDescent="0.2">
      <c r="A39" s="36"/>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8"/>
    </row>
    <row r="40" spans="1:37" ht="13.5" customHeight="1" x14ac:dyDescent="0.2">
      <c r="A40" s="36"/>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8"/>
    </row>
    <row r="41" spans="1:37" ht="13.5" customHeight="1" x14ac:dyDescent="0.2">
      <c r="A41" s="36"/>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8"/>
      <c r="AK41" s="15"/>
    </row>
    <row r="42" spans="1:37" x14ac:dyDescent="0.2">
      <c r="A42" s="27"/>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9"/>
    </row>
    <row r="44" spans="1:37" x14ac:dyDescent="0.2">
      <c r="AK44" s="15"/>
    </row>
  </sheetData>
  <mergeCells count="104">
    <mergeCell ref="T18:V18"/>
    <mergeCell ref="AE13:AH15"/>
    <mergeCell ref="W18:AA18"/>
    <mergeCell ref="AB18:AI18"/>
    <mergeCell ref="A14:D14"/>
    <mergeCell ref="E13:Q15"/>
    <mergeCell ref="AA13:AD15"/>
    <mergeCell ref="W13:Z15"/>
    <mergeCell ref="AB26:AI26"/>
    <mergeCell ref="W26:AA26"/>
    <mergeCell ref="T26:V26"/>
    <mergeCell ref="P26:S26"/>
    <mergeCell ref="A26:O26"/>
    <mergeCell ref="A23:O23"/>
    <mergeCell ref="P23:S23"/>
    <mergeCell ref="T23:V23"/>
    <mergeCell ref="W23:AA23"/>
    <mergeCell ref="AB23:AI23"/>
    <mergeCell ref="A25:O25"/>
    <mergeCell ref="P25:S25"/>
    <mergeCell ref="T25:V25"/>
    <mergeCell ref="W25:AA25"/>
    <mergeCell ref="AB25:AI25"/>
    <mergeCell ref="AB27:AI27"/>
    <mergeCell ref="A27:O27"/>
    <mergeCell ref="P27:S27"/>
    <mergeCell ref="T27:V27"/>
    <mergeCell ref="W27:AA27"/>
    <mergeCell ref="X9:AI9"/>
    <mergeCell ref="A10:D10"/>
    <mergeCell ref="E10:Q10"/>
    <mergeCell ref="AA12:AD12"/>
    <mergeCell ref="AE12:AH12"/>
    <mergeCell ref="E12:Q12"/>
    <mergeCell ref="A11:D11"/>
    <mergeCell ref="E11:Q11"/>
    <mergeCell ref="A12:D12"/>
    <mergeCell ref="W12:Z12"/>
    <mergeCell ref="T19:V19"/>
    <mergeCell ref="W19:AA19"/>
    <mergeCell ref="AB19:AI19"/>
    <mergeCell ref="A20:O20"/>
    <mergeCell ref="P20:S20"/>
    <mergeCell ref="T20:V20"/>
    <mergeCell ref="W20:AA20"/>
    <mergeCell ref="A18:O18"/>
    <mergeCell ref="P18:S18"/>
    <mergeCell ref="A1:AI2"/>
    <mergeCell ref="A4:N5"/>
    <mergeCell ref="O4:Q5"/>
    <mergeCell ref="Z4:AI4"/>
    <mergeCell ref="A7:G8"/>
    <mergeCell ref="H7:Q8"/>
    <mergeCell ref="AB24:AI24"/>
    <mergeCell ref="A21:O21"/>
    <mergeCell ref="P21:S21"/>
    <mergeCell ref="T21:V21"/>
    <mergeCell ref="W21:AA21"/>
    <mergeCell ref="AB21:AI21"/>
    <mergeCell ref="A24:O24"/>
    <mergeCell ref="P24:S24"/>
    <mergeCell ref="T24:V24"/>
    <mergeCell ref="W24:AA24"/>
    <mergeCell ref="A22:O22"/>
    <mergeCell ref="P22:S22"/>
    <mergeCell ref="T22:V22"/>
    <mergeCell ref="W22:AA22"/>
    <mergeCell ref="AB22:AI22"/>
    <mergeCell ref="AB20:AI20"/>
    <mergeCell ref="A19:O19"/>
    <mergeCell ref="P19:S19"/>
    <mergeCell ref="A29:O29"/>
    <mergeCell ref="P29:S29"/>
    <mergeCell ref="T29:V29"/>
    <mergeCell ref="W29:AA29"/>
    <mergeCell ref="AB29:AI29"/>
    <mergeCell ref="A28:O28"/>
    <mergeCell ref="P28:S28"/>
    <mergeCell ref="T28:V28"/>
    <mergeCell ref="W28:AA28"/>
    <mergeCell ref="AB28:AI28"/>
    <mergeCell ref="P30:S30"/>
    <mergeCell ref="T30:V30"/>
    <mergeCell ref="W30:AA30"/>
    <mergeCell ref="AB30:AI30"/>
    <mergeCell ref="A30:O30"/>
    <mergeCell ref="A42:AI42"/>
    <mergeCell ref="A36:AI36"/>
    <mergeCell ref="A37:AI37"/>
    <mergeCell ref="A38:AI38"/>
    <mergeCell ref="A39:AI39"/>
    <mergeCell ref="A40:AI40"/>
    <mergeCell ref="A41:AI41"/>
    <mergeCell ref="W31:AA31"/>
    <mergeCell ref="AB31:AI31"/>
    <mergeCell ref="A31:O31"/>
    <mergeCell ref="P34:AA34"/>
    <mergeCell ref="AB34:AI34"/>
    <mergeCell ref="P32:AA32"/>
    <mergeCell ref="AB32:AI32"/>
    <mergeCell ref="P33:AA33"/>
    <mergeCell ref="AB33:AI33"/>
    <mergeCell ref="P31:S31"/>
    <mergeCell ref="T31:V31"/>
  </mergeCells>
  <phoneticPr fontId="15"/>
  <pageMargins left="0.82677165354330717" right="0.59055118110236227" top="0.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4BD9-8265-4CE1-BB62-50C2E5B23E7D}">
  <sheetPr>
    <pageSetUpPr fitToPage="1"/>
  </sheetPr>
  <dimension ref="A1:AK43"/>
  <sheetViews>
    <sheetView topLeftCell="A25" zoomScale="85" zoomScaleNormal="85" workbookViewId="0">
      <selection activeCell="AK35" sqref="AK35"/>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62" t="s">
        <v>0</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row>
    <row r="2" spans="1:35" ht="20.25" customHeight="1" x14ac:dyDescent="0.2">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64"/>
      <c r="B4" s="64"/>
      <c r="C4" s="64"/>
      <c r="D4" s="64"/>
      <c r="E4" s="64"/>
      <c r="F4" s="64"/>
      <c r="G4" s="64"/>
      <c r="H4" s="64"/>
      <c r="I4" s="64"/>
      <c r="J4" s="64"/>
      <c r="K4" s="64"/>
      <c r="L4" s="64"/>
      <c r="M4" s="64"/>
      <c r="N4" s="64"/>
      <c r="O4" s="66" t="s">
        <v>1</v>
      </c>
      <c r="P4" s="66"/>
      <c r="Q4" s="66"/>
      <c r="R4" s="1"/>
      <c r="S4" s="1"/>
      <c r="T4" s="1"/>
      <c r="U4" s="1"/>
      <c r="V4" s="1"/>
      <c r="W4" s="1"/>
      <c r="X4" s="1"/>
      <c r="Y4" s="1"/>
      <c r="Z4" s="68">
        <f ca="1">TODAY()</f>
        <v>45568</v>
      </c>
      <c r="AA4" s="68"/>
      <c r="AB4" s="68"/>
      <c r="AC4" s="68"/>
      <c r="AD4" s="68"/>
      <c r="AE4" s="68"/>
      <c r="AF4" s="68"/>
      <c r="AG4" s="68"/>
      <c r="AH4" s="68"/>
      <c r="AI4" s="68"/>
    </row>
    <row r="5" spans="1:35" ht="14.25" customHeight="1" thickBot="1" x14ac:dyDescent="0.25">
      <c r="A5" s="65"/>
      <c r="B5" s="65"/>
      <c r="C5" s="65"/>
      <c r="D5" s="65"/>
      <c r="E5" s="65"/>
      <c r="F5" s="65"/>
      <c r="G5" s="65"/>
      <c r="H5" s="65"/>
      <c r="I5" s="65"/>
      <c r="J5" s="65"/>
      <c r="K5" s="65"/>
      <c r="L5" s="65"/>
      <c r="M5" s="65"/>
      <c r="N5" s="65"/>
      <c r="O5" s="67"/>
      <c r="P5" s="67"/>
      <c r="Q5" s="67"/>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69" t="s">
        <v>21</v>
      </c>
      <c r="B7" s="69"/>
      <c r="C7" s="69"/>
      <c r="D7" s="69"/>
      <c r="E7" s="69"/>
      <c r="F7" s="69"/>
      <c r="G7" s="69"/>
      <c r="H7" s="71">
        <f>AB33</f>
        <v>0</v>
      </c>
      <c r="I7" s="72"/>
      <c r="J7" s="72"/>
      <c r="K7" s="72"/>
      <c r="L7" s="72"/>
      <c r="M7" s="72"/>
      <c r="N7" s="72"/>
      <c r="O7" s="72"/>
      <c r="P7" s="72"/>
      <c r="Q7" s="72"/>
      <c r="R7" s="1"/>
      <c r="S7" s="1"/>
      <c r="T7" s="1"/>
      <c r="U7" s="1"/>
      <c r="V7" s="1"/>
      <c r="W7" s="1"/>
      <c r="X7" s="1"/>
      <c r="Y7" s="1"/>
      <c r="Z7" s="1"/>
      <c r="AA7" s="1"/>
      <c r="AB7" s="1"/>
      <c r="AC7" s="1"/>
      <c r="AD7" s="1"/>
      <c r="AE7" s="1"/>
      <c r="AF7" s="1"/>
      <c r="AG7" s="1"/>
      <c r="AH7" s="1"/>
      <c r="AI7" s="1"/>
    </row>
    <row r="8" spans="1:35" ht="13.5" thickBot="1" x14ac:dyDescent="0.25">
      <c r="A8" s="70"/>
      <c r="B8" s="70"/>
      <c r="C8" s="70"/>
      <c r="D8" s="70"/>
      <c r="E8" s="70"/>
      <c r="F8" s="70"/>
      <c r="G8" s="70"/>
      <c r="H8" s="73"/>
      <c r="I8" s="73"/>
      <c r="J8" s="73"/>
      <c r="K8" s="73"/>
      <c r="L8" s="73"/>
      <c r="M8" s="73"/>
      <c r="N8" s="73"/>
      <c r="O8" s="73"/>
      <c r="P8" s="73"/>
      <c r="Q8" s="73"/>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83"/>
      <c r="Y9" s="83"/>
      <c r="Z9" s="83"/>
      <c r="AA9" s="83"/>
      <c r="AB9" s="83"/>
      <c r="AC9" s="83"/>
      <c r="AD9" s="83"/>
      <c r="AE9" s="83"/>
      <c r="AF9" s="83"/>
      <c r="AG9" s="83"/>
      <c r="AH9" s="83"/>
      <c r="AI9" s="83"/>
    </row>
    <row r="10" spans="1:35" ht="15.75" customHeight="1" x14ac:dyDescent="0.2">
      <c r="A10" s="84" t="s">
        <v>3</v>
      </c>
      <c r="B10" s="84"/>
      <c r="C10" s="84"/>
      <c r="D10" s="84"/>
      <c r="E10" s="85" t="s">
        <v>23</v>
      </c>
      <c r="F10" s="85"/>
      <c r="G10" s="85"/>
      <c r="H10" s="85"/>
      <c r="I10" s="85"/>
      <c r="J10" s="85"/>
      <c r="K10" s="85"/>
      <c r="L10" s="85"/>
      <c r="M10" s="85"/>
      <c r="N10" s="85"/>
      <c r="O10" s="85"/>
      <c r="P10" s="85"/>
      <c r="Q10" s="85"/>
      <c r="R10" s="1"/>
      <c r="S10" s="1"/>
      <c r="T10" s="1"/>
      <c r="U10" s="1"/>
      <c r="V10" s="1"/>
      <c r="W10" s="4"/>
      <c r="X10" s="4"/>
      <c r="Y10" s="4"/>
      <c r="Z10" s="4"/>
      <c r="AA10" s="4"/>
      <c r="AB10" s="4"/>
      <c r="AC10" s="4"/>
      <c r="AD10" s="4"/>
      <c r="AE10" s="4"/>
      <c r="AF10" s="4"/>
      <c r="AG10" s="4"/>
      <c r="AH10" s="4"/>
      <c r="AI10" s="4"/>
    </row>
    <row r="11" spans="1:35" ht="15.75" customHeight="1" x14ac:dyDescent="0.2">
      <c r="A11" s="89" t="s">
        <v>4</v>
      </c>
      <c r="B11" s="89"/>
      <c r="C11" s="89"/>
      <c r="D11" s="89"/>
      <c r="E11" s="88" t="s">
        <v>5</v>
      </c>
      <c r="F11" s="88"/>
      <c r="G11" s="88"/>
      <c r="H11" s="88"/>
      <c r="I11" s="88"/>
      <c r="J11" s="88"/>
      <c r="K11" s="88"/>
      <c r="L11" s="88"/>
      <c r="M11" s="88"/>
      <c r="N11" s="88"/>
      <c r="O11" s="88"/>
      <c r="P11" s="88"/>
      <c r="Q11" s="88"/>
      <c r="R11" s="1"/>
      <c r="S11" s="1"/>
      <c r="T11" s="1"/>
      <c r="U11" s="1"/>
      <c r="V11" s="1"/>
      <c r="W11" s="5"/>
      <c r="X11" s="5"/>
      <c r="Y11" s="5"/>
      <c r="Z11" s="6"/>
      <c r="AA11" s="6"/>
      <c r="AB11" s="6"/>
      <c r="AC11" s="6"/>
      <c r="AD11" s="6"/>
      <c r="AE11" s="6"/>
      <c r="AF11" s="6"/>
      <c r="AG11" s="6"/>
      <c r="AH11" s="6"/>
      <c r="AI11" s="6"/>
    </row>
    <row r="12" spans="1:35" ht="15.75" customHeight="1" x14ac:dyDescent="0.2">
      <c r="A12" s="89" t="s">
        <v>6</v>
      </c>
      <c r="B12" s="89"/>
      <c r="C12" s="89"/>
      <c r="D12" s="89"/>
      <c r="E12" s="88" t="s">
        <v>7</v>
      </c>
      <c r="F12" s="88"/>
      <c r="G12" s="88"/>
      <c r="H12" s="88"/>
      <c r="I12" s="88"/>
      <c r="J12" s="88"/>
      <c r="K12" s="88"/>
      <c r="L12" s="88"/>
      <c r="M12" s="88"/>
      <c r="N12" s="88"/>
      <c r="O12" s="88"/>
      <c r="P12" s="88"/>
      <c r="Q12" s="88"/>
      <c r="R12" s="1"/>
      <c r="S12" s="1"/>
      <c r="T12" s="1"/>
      <c r="U12" s="1"/>
      <c r="V12" s="1"/>
      <c r="W12" s="1"/>
      <c r="X12" s="1"/>
      <c r="Y12" s="10"/>
      <c r="Z12" s="10"/>
      <c r="AA12" s="10"/>
      <c r="AB12" s="10"/>
      <c r="AC12" s="90" t="s">
        <v>9</v>
      </c>
      <c r="AD12" s="86"/>
      <c r="AE12" s="86"/>
      <c r="AF12" s="87"/>
    </row>
    <row r="13" spans="1:35" ht="15.75" customHeight="1" x14ac:dyDescent="0.2">
      <c r="A13" s="8"/>
      <c r="B13" s="8"/>
      <c r="C13" s="8"/>
      <c r="D13" s="8"/>
      <c r="E13" s="98" t="s">
        <v>10</v>
      </c>
      <c r="F13" s="98"/>
      <c r="G13" s="98"/>
      <c r="H13" s="98"/>
      <c r="I13" s="98"/>
      <c r="J13" s="98"/>
      <c r="K13" s="98"/>
      <c r="L13" s="98"/>
      <c r="M13" s="98"/>
      <c r="N13" s="98"/>
      <c r="O13" s="98"/>
      <c r="P13" s="98"/>
      <c r="Q13" s="98"/>
      <c r="R13" s="1"/>
      <c r="S13" s="1"/>
      <c r="T13" s="1"/>
      <c r="U13" s="1"/>
      <c r="V13" s="1"/>
      <c r="W13" s="1"/>
      <c r="X13" s="1"/>
      <c r="AC13" s="106"/>
      <c r="AD13" s="107"/>
      <c r="AE13" s="107"/>
      <c r="AF13" s="108"/>
    </row>
    <row r="14" spans="1:35" ht="15.75" customHeight="1" x14ac:dyDescent="0.2">
      <c r="A14" s="84" t="s">
        <v>11</v>
      </c>
      <c r="B14" s="84"/>
      <c r="C14" s="84"/>
      <c r="D14" s="84"/>
      <c r="E14" s="98"/>
      <c r="F14" s="98"/>
      <c r="G14" s="98"/>
      <c r="H14" s="98"/>
      <c r="I14" s="98"/>
      <c r="J14" s="98"/>
      <c r="K14" s="98"/>
      <c r="L14" s="98"/>
      <c r="M14" s="98"/>
      <c r="N14" s="98"/>
      <c r="O14" s="98"/>
      <c r="P14" s="98"/>
      <c r="Q14" s="98"/>
      <c r="AC14" s="103"/>
      <c r="AD14" s="95"/>
      <c r="AE14" s="95"/>
      <c r="AF14" s="96"/>
    </row>
    <row r="15" spans="1:35" ht="15.75" customHeight="1" x14ac:dyDescent="0.2">
      <c r="E15" s="99"/>
      <c r="F15" s="99"/>
      <c r="G15" s="99"/>
      <c r="H15" s="99"/>
      <c r="I15" s="99"/>
      <c r="J15" s="99"/>
      <c r="K15" s="99"/>
      <c r="L15" s="99"/>
      <c r="M15" s="99"/>
      <c r="N15" s="99"/>
      <c r="O15" s="99"/>
      <c r="P15" s="99"/>
      <c r="Q15" s="99"/>
      <c r="AC15" s="103"/>
      <c r="AD15" s="95"/>
      <c r="AE15" s="95"/>
      <c r="AF15" s="96"/>
    </row>
    <row r="17" spans="1:35"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1" customHeight="1" x14ac:dyDescent="0.2">
      <c r="A18" s="50" t="s">
        <v>12</v>
      </c>
      <c r="B18" s="92"/>
      <c r="C18" s="92"/>
      <c r="D18" s="92"/>
      <c r="E18" s="92"/>
      <c r="F18" s="92"/>
      <c r="G18" s="92"/>
      <c r="H18" s="92"/>
      <c r="I18" s="92"/>
      <c r="J18" s="92"/>
      <c r="K18" s="92"/>
      <c r="L18" s="92"/>
      <c r="M18" s="92"/>
      <c r="N18" s="92"/>
      <c r="O18" s="92"/>
      <c r="P18" s="92" t="s">
        <v>13</v>
      </c>
      <c r="Q18" s="92"/>
      <c r="R18" s="92"/>
      <c r="S18" s="92"/>
      <c r="T18" s="92" t="s">
        <v>14</v>
      </c>
      <c r="U18" s="92"/>
      <c r="V18" s="92"/>
      <c r="W18" s="92" t="s">
        <v>15</v>
      </c>
      <c r="X18" s="92"/>
      <c r="Y18" s="92"/>
      <c r="Z18" s="92"/>
      <c r="AA18" s="92"/>
      <c r="AB18" s="92" t="s">
        <v>16</v>
      </c>
      <c r="AC18" s="92"/>
      <c r="AD18" s="92"/>
      <c r="AE18" s="92"/>
      <c r="AF18" s="92"/>
      <c r="AG18" s="92"/>
      <c r="AH18" s="92"/>
      <c r="AI18" s="97"/>
    </row>
    <row r="19" spans="1:35" ht="26.25" customHeight="1" x14ac:dyDescent="0.2">
      <c r="A19" s="25" t="s">
        <v>22</v>
      </c>
      <c r="B19" s="26"/>
      <c r="C19" s="26"/>
      <c r="D19" s="26"/>
      <c r="E19" s="26"/>
      <c r="F19" s="26"/>
      <c r="G19" s="26"/>
      <c r="H19" s="26"/>
      <c r="I19" s="26"/>
      <c r="J19" s="26"/>
      <c r="K19" s="26"/>
      <c r="L19" s="26"/>
      <c r="M19" s="26"/>
      <c r="N19" s="26"/>
      <c r="O19" s="26"/>
      <c r="P19" s="22"/>
      <c r="Q19" s="22"/>
      <c r="R19" s="22"/>
      <c r="S19" s="22"/>
      <c r="T19" s="60"/>
      <c r="U19" s="60"/>
      <c r="V19" s="60"/>
      <c r="W19" s="22"/>
      <c r="X19" s="22"/>
      <c r="Y19" s="22"/>
      <c r="Z19" s="22"/>
      <c r="AA19" s="22"/>
      <c r="AB19" s="23"/>
      <c r="AC19" s="23"/>
      <c r="AD19" s="23"/>
      <c r="AE19" s="23"/>
      <c r="AF19" s="23"/>
      <c r="AG19" s="23"/>
      <c r="AH19" s="23"/>
      <c r="AI19" s="24"/>
    </row>
    <row r="20" spans="1:35" ht="26.25" customHeight="1" x14ac:dyDescent="0.2">
      <c r="A20" s="25" t="s">
        <v>24</v>
      </c>
      <c r="B20" s="26"/>
      <c r="C20" s="26"/>
      <c r="D20" s="26"/>
      <c r="E20" s="26"/>
      <c r="F20" s="26"/>
      <c r="G20" s="26"/>
      <c r="H20" s="26"/>
      <c r="I20" s="26"/>
      <c r="J20" s="26"/>
      <c r="K20" s="26"/>
      <c r="L20" s="26"/>
      <c r="M20" s="26"/>
      <c r="N20" s="26"/>
      <c r="O20" s="26"/>
      <c r="P20" s="22"/>
      <c r="Q20" s="22"/>
      <c r="R20" s="22"/>
      <c r="S20" s="22"/>
      <c r="T20" s="22"/>
      <c r="U20" s="22"/>
      <c r="V20" s="22"/>
      <c r="W20" s="22"/>
      <c r="X20" s="22"/>
      <c r="Y20" s="22"/>
      <c r="Z20" s="22"/>
      <c r="AA20" s="22"/>
      <c r="AB20" s="23">
        <f>P20*W20</f>
        <v>0</v>
      </c>
      <c r="AC20" s="23"/>
      <c r="AD20" s="23"/>
      <c r="AE20" s="23"/>
      <c r="AF20" s="23"/>
      <c r="AG20" s="23"/>
      <c r="AH20" s="23"/>
      <c r="AI20" s="24"/>
    </row>
    <row r="21" spans="1:35" ht="26.25" customHeight="1" x14ac:dyDescent="0.2">
      <c r="A21" s="25" t="s">
        <v>25</v>
      </c>
      <c r="B21" s="26"/>
      <c r="C21" s="26"/>
      <c r="D21" s="26"/>
      <c r="E21" s="26"/>
      <c r="F21" s="26"/>
      <c r="G21" s="26"/>
      <c r="H21" s="26"/>
      <c r="I21" s="26"/>
      <c r="J21" s="26"/>
      <c r="K21" s="26"/>
      <c r="L21" s="26"/>
      <c r="M21" s="26"/>
      <c r="N21" s="26"/>
      <c r="O21" s="26"/>
      <c r="P21" s="22"/>
      <c r="Q21" s="22"/>
      <c r="R21" s="22"/>
      <c r="S21" s="22"/>
      <c r="T21" s="60"/>
      <c r="U21" s="60"/>
      <c r="V21" s="60"/>
      <c r="W21" s="22"/>
      <c r="X21" s="22"/>
      <c r="Y21" s="22"/>
      <c r="Z21" s="22"/>
      <c r="AA21" s="22"/>
      <c r="AB21" s="23">
        <f t="shared" ref="AB21:AB24" si="0">P21*W21</f>
        <v>0</v>
      </c>
      <c r="AC21" s="23"/>
      <c r="AD21" s="23"/>
      <c r="AE21" s="23"/>
      <c r="AF21" s="23"/>
      <c r="AG21" s="23"/>
      <c r="AH21" s="23"/>
      <c r="AI21" s="24"/>
    </row>
    <row r="22" spans="1:35" ht="26.25" customHeight="1" x14ac:dyDescent="0.2">
      <c r="A22" s="25" t="s">
        <v>26</v>
      </c>
      <c r="B22" s="26"/>
      <c r="C22" s="26"/>
      <c r="D22" s="26"/>
      <c r="E22" s="26"/>
      <c r="F22" s="26"/>
      <c r="G22" s="26"/>
      <c r="H22" s="26"/>
      <c r="I22" s="26"/>
      <c r="J22" s="26"/>
      <c r="K22" s="26"/>
      <c r="L22" s="26"/>
      <c r="M22" s="26"/>
      <c r="N22" s="26"/>
      <c r="O22" s="26"/>
      <c r="P22" s="22"/>
      <c r="Q22" s="22"/>
      <c r="R22" s="22"/>
      <c r="S22" s="22"/>
      <c r="T22" s="60"/>
      <c r="U22" s="60"/>
      <c r="V22" s="60"/>
      <c r="W22" s="22"/>
      <c r="X22" s="22"/>
      <c r="Y22" s="22"/>
      <c r="Z22" s="22"/>
      <c r="AA22" s="22"/>
      <c r="AB22" s="23">
        <f t="shared" si="0"/>
        <v>0</v>
      </c>
      <c r="AC22" s="23"/>
      <c r="AD22" s="23"/>
      <c r="AE22" s="23"/>
      <c r="AF22" s="23"/>
      <c r="AG22" s="23"/>
      <c r="AH22" s="23"/>
      <c r="AI22" s="24"/>
    </row>
    <row r="23" spans="1:35" ht="26.25" customHeight="1" x14ac:dyDescent="0.2">
      <c r="A23" s="25" t="s">
        <v>27</v>
      </c>
      <c r="B23" s="26"/>
      <c r="C23" s="26"/>
      <c r="D23" s="26"/>
      <c r="E23" s="26"/>
      <c r="F23" s="26"/>
      <c r="G23" s="26"/>
      <c r="H23" s="26"/>
      <c r="I23" s="26"/>
      <c r="J23" s="26"/>
      <c r="K23" s="26"/>
      <c r="L23" s="26"/>
      <c r="M23" s="26"/>
      <c r="N23" s="26"/>
      <c r="O23" s="26"/>
      <c r="P23" s="22"/>
      <c r="Q23" s="22"/>
      <c r="R23" s="22"/>
      <c r="S23" s="22"/>
      <c r="T23" s="60"/>
      <c r="U23" s="60"/>
      <c r="V23" s="60"/>
      <c r="W23" s="22"/>
      <c r="X23" s="22"/>
      <c r="Y23" s="22"/>
      <c r="Z23" s="22"/>
      <c r="AA23" s="22"/>
      <c r="AB23" s="23">
        <f t="shared" si="0"/>
        <v>0</v>
      </c>
      <c r="AC23" s="23"/>
      <c r="AD23" s="23"/>
      <c r="AE23" s="23"/>
      <c r="AF23" s="23"/>
      <c r="AG23" s="23"/>
      <c r="AH23" s="23"/>
      <c r="AI23" s="24"/>
    </row>
    <row r="24" spans="1:35" ht="26.25" customHeight="1" x14ac:dyDescent="0.2">
      <c r="A24" s="25" t="s">
        <v>28</v>
      </c>
      <c r="B24" s="26"/>
      <c r="C24" s="26"/>
      <c r="D24" s="26"/>
      <c r="E24" s="26"/>
      <c r="F24" s="26"/>
      <c r="G24" s="26"/>
      <c r="H24" s="26"/>
      <c r="I24" s="26"/>
      <c r="J24" s="26"/>
      <c r="K24" s="26"/>
      <c r="L24" s="26"/>
      <c r="M24" s="26"/>
      <c r="N24" s="26"/>
      <c r="O24" s="26"/>
      <c r="P24" s="22"/>
      <c r="Q24" s="22"/>
      <c r="R24" s="22"/>
      <c r="S24" s="22"/>
      <c r="T24" s="60"/>
      <c r="U24" s="60"/>
      <c r="V24" s="60"/>
      <c r="W24" s="22"/>
      <c r="X24" s="22"/>
      <c r="Y24" s="22"/>
      <c r="Z24" s="22"/>
      <c r="AA24" s="22"/>
      <c r="AB24" s="23">
        <f t="shared" si="0"/>
        <v>0</v>
      </c>
      <c r="AC24" s="23"/>
      <c r="AD24" s="23"/>
      <c r="AE24" s="23"/>
      <c r="AF24" s="23"/>
      <c r="AG24" s="23"/>
      <c r="AH24" s="23"/>
      <c r="AI24" s="24"/>
    </row>
    <row r="25" spans="1:35" ht="26.25" customHeight="1" x14ac:dyDescent="0.2">
      <c r="A25" s="25"/>
      <c r="B25" s="26"/>
      <c r="C25" s="26"/>
      <c r="D25" s="26"/>
      <c r="E25" s="26"/>
      <c r="F25" s="26"/>
      <c r="G25" s="26"/>
      <c r="H25" s="26"/>
      <c r="I25" s="26"/>
      <c r="J25" s="26"/>
      <c r="K25" s="26"/>
      <c r="L25" s="26"/>
      <c r="M25" s="26"/>
      <c r="N25" s="26"/>
      <c r="O25" s="26"/>
      <c r="P25" s="22"/>
      <c r="Q25" s="22"/>
      <c r="R25" s="22"/>
      <c r="S25" s="22"/>
      <c r="T25" s="60"/>
      <c r="U25" s="60"/>
      <c r="V25" s="60"/>
      <c r="W25" s="22"/>
      <c r="X25" s="22"/>
      <c r="Y25" s="22"/>
      <c r="Z25" s="22"/>
      <c r="AA25" s="22"/>
      <c r="AB25" s="23"/>
      <c r="AC25" s="23"/>
      <c r="AD25" s="23"/>
      <c r="AE25" s="23"/>
      <c r="AF25" s="23"/>
      <c r="AG25" s="23"/>
      <c r="AH25" s="23"/>
      <c r="AI25" s="24"/>
    </row>
    <row r="26" spans="1:35" ht="26.25" customHeight="1" x14ac:dyDescent="0.2">
      <c r="A26" s="25"/>
      <c r="B26" s="26"/>
      <c r="C26" s="26"/>
      <c r="D26" s="26"/>
      <c r="E26" s="26"/>
      <c r="F26" s="26"/>
      <c r="G26" s="26"/>
      <c r="H26" s="26"/>
      <c r="I26" s="26"/>
      <c r="J26" s="26"/>
      <c r="K26" s="26"/>
      <c r="L26" s="26"/>
      <c r="M26" s="26"/>
      <c r="N26" s="26"/>
      <c r="O26" s="26"/>
      <c r="P26" s="22"/>
      <c r="Q26" s="22"/>
      <c r="R26" s="22"/>
      <c r="S26" s="22"/>
      <c r="T26" s="60"/>
      <c r="U26" s="60"/>
      <c r="V26" s="60"/>
      <c r="W26" s="22"/>
      <c r="X26" s="22"/>
      <c r="Y26" s="22"/>
      <c r="Z26" s="22"/>
      <c r="AA26" s="22"/>
      <c r="AB26" s="23"/>
      <c r="AC26" s="23"/>
      <c r="AD26" s="23"/>
      <c r="AE26" s="23"/>
      <c r="AF26" s="23"/>
      <c r="AG26" s="23"/>
      <c r="AH26" s="23"/>
      <c r="AI26" s="24"/>
    </row>
    <row r="27" spans="1:35" ht="26.25" customHeight="1" x14ac:dyDescent="0.2">
      <c r="A27" s="25"/>
      <c r="B27" s="26"/>
      <c r="C27" s="26"/>
      <c r="D27" s="26"/>
      <c r="E27" s="26"/>
      <c r="F27" s="26"/>
      <c r="G27" s="26"/>
      <c r="H27" s="26"/>
      <c r="I27" s="26"/>
      <c r="J27" s="26"/>
      <c r="K27" s="26"/>
      <c r="L27" s="26"/>
      <c r="M27" s="26"/>
      <c r="N27" s="26"/>
      <c r="O27" s="26"/>
      <c r="P27" s="22"/>
      <c r="Q27" s="22"/>
      <c r="R27" s="22"/>
      <c r="S27" s="22"/>
      <c r="T27" s="60"/>
      <c r="U27" s="60"/>
      <c r="V27" s="60"/>
      <c r="W27" s="22"/>
      <c r="X27" s="22"/>
      <c r="Y27" s="22"/>
      <c r="Z27" s="22"/>
      <c r="AA27" s="22"/>
      <c r="AB27" s="23"/>
      <c r="AC27" s="23"/>
      <c r="AD27" s="23"/>
      <c r="AE27" s="23"/>
      <c r="AF27" s="23"/>
      <c r="AG27" s="23"/>
      <c r="AH27" s="23"/>
      <c r="AI27" s="24"/>
    </row>
    <row r="28" spans="1:35" ht="26.25" customHeight="1" x14ac:dyDescent="0.2">
      <c r="A28" s="25"/>
      <c r="B28" s="26"/>
      <c r="C28" s="26"/>
      <c r="D28" s="26"/>
      <c r="E28" s="26"/>
      <c r="F28" s="26"/>
      <c r="G28" s="26"/>
      <c r="H28" s="26"/>
      <c r="I28" s="26"/>
      <c r="J28" s="26"/>
      <c r="K28" s="26"/>
      <c r="L28" s="26"/>
      <c r="M28" s="26"/>
      <c r="N28" s="26"/>
      <c r="O28" s="26"/>
      <c r="P28" s="22"/>
      <c r="Q28" s="22"/>
      <c r="R28" s="22"/>
      <c r="S28" s="22"/>
      <c r="T28" s="60"/>
      <c r="U28" s="60"/>
      <c r="V28" s="60"/>
      <c r="W28" s="61"/>
      <c r="X28" s="22"/>
      <c r="Y28" s="22"/>
      <c r="Z28" s="22"/>
      <c r="AA28" s="22"/>
      <c r="AB28" s="23"/>
      <c r="AC28" s="23"/>
      <c r="AD28" s="23"/>
      <c r="AE28" s="23"/>
      <c r="AF28" s="23"/>
      <c r="AG28" s="23"/>
      <c r="AH28" s="23"/>
      <c r="AI28" s="24"/>
    </row>
    <row r="29" spans="1:35" ht="26.25" customHeight="1" x14ac:dyDescent="0.2">
      <c r="A29" s="25"/>
      <c r="B29" s="26"/>
      <c r="C29" s="26"/>
      <c r="D29" s="26"/>
      <c r="E29" s="26"/>
      <c r="F29" s="26"/>
      <c r="G29" s="26"/>
      <c r="H29" s="26"/>
      <c r="I29" s="26"/>
      <c r="J29" s="26"/>
      <c r="K29" s="26"/>
      <c r="L29" s="26"/>
      <c r="M29" s="26"/>
      <c r="N29" s="26"/>
      <c r="O29" s="26"/>
      <c r="P29" s="22"/>
      <c r="Q29" s="22"/>
      <c r="R29" s="22"/>
      <c r="S29" s="22"/>
      <c r="T29" s="22"/>
      <c r="U29" s="22"/>
      <c r="V29" s="22"/>
      <c r="W29" s="22"/>
      <c r="X29" s="22"/>
      <c r="Y29" s="22"/>
      <c r="Z29" s="22"/>
      <c r="AA29" s="22"/>
      <c r="AB29" s="23"/>
      <c r="AC29" s="23"/>
      <c r="AD29" s="23"/>
      <c r="AE29" s="23"/>
      <c r="AF29" s="23"/>
      <c r="AG29" s="23"/>
      <c r="AH29" s="23"/>
      <c r="AI29" s="24"/>
    </row>
    <row r="30" spans="1:35" ht="26.25" customHeight="1" x14ac:dyDescent="0.2">
      <c r="A30" s="42"/>
      <c r="B30" s="43"/>
      <c r="C30" s="43"/>
      <c r="D30" s="43"/>
      <c r="E30" s="43"/>
      <c r="F30" s="43"/>
      <c r="G30" s="43"/>
      <c r="H30" s="43"/>
      <c r="I30" s="43"/>
      <c r="J30" s="43"/>
      <c r="K30" s="43"/>
      <c r="L30" s="43"/>
      <c r="M30" s="43"/>
      <c r="N30" s="43"/>
      <c r="O30" s="43"/>
      <c r="P30" s="59"/>
      <c r="Q30" s="59"/>
      <c r="R30" s="59"/>
      <c r="S30" s="59"/>
      <c r="T30" s="59"/>
      <c r="U30" s="59"/>
      <c r="V30" s="59"/>
      <c r="W30" s="39"/>
      <c r="X30" s="39"/>
      <c r="Y30" s="39"/>
      <c r="Z30" s="39"/>
      <c r="AA30" s="39"/>
      <c r="AB30" s="40"/>
      <c r="AC30" s="40"/>
      <c r="AD30" s="40"/>
      <c r="AE30" s="40"/>
      <c r="AF30" s="40"/>
      <c r="AG30" s="40"/>
      <c r="AH30" s="40"/>
      <c r="AI30" s="41"/>
    </row>
    <row r="31" spans="1:35" ht="21" customHeight="1" x14ac:dyDescent="0.2">
      <c r="P31" s="49" t="s">
        <v>17</v>
      </c>
      <c r="Q31" s="49"/>
      <c r="R31" s="49"/>
      <c r="S31" s="49"/>
      <c r="T31" s="49"/>
      <c r="U31" s="49"/>
      <c r="V31" s="49"/>
      <c r="W31" s="49"/>
      <c r="X31" s="49"/>
      <c r="Y31" s="49"/>
      <c r="Z31" s="49"/>
      <c r="AA31" s="50"/>
      <c r="AB31" s="51">
        <f>SUM(AB20:AI30)</f>
        <v>0</v>
      </c>
      <c r="AC31" s="52"/>
      <c r="AD31" s="52"/>
      <c r="AE31" s="52"/>
      <c r="AF31" s="52"/>
      <c r="AG31" s="52"/>
      <c r="AH31" s="52"/>
      <c r="AI31" s="53"/>
    </row>
    <row r="32" spans="1:35" ht="21" customHeight="1" x14ac:dyDescent="0.2">
      <c r="P32" s="54" t="s">
        <v>18</v>
      </c>
      <c r="Q32" s="54"/>
      <c r="R32" s="54"/>
      <c r="S32" s="54"/>
      <c r="T32" s="54"/>
      <c r="U32" s="54"/>
      <c r="V32" s="54"/>
      <c r="W32" s="54"/>
      <c r="X32" s="54"/>
      <c r="Y32" s="54"/>
      <c r="Z32" s="54"/>
      <c r="AA32" s="55"/>
      <c r="AB32" s="56">
        <f>AB31*10%</f>
        <v>0</v>
      </c>
      <c r="AC32" s="57"/>
      <c r="AD32" s="57"/>
      <c r="AE32" s="57"/>
      <c r="AF32" s="57"/>
      <c r="AG32" s="57"/>
      <c r="AH32" s="57"/>
      <c r="AI32" s="58"/>
    </row>
    <row r="33" spans="1:37" ht="21" customHeight="1" x14ac:dyDescent="0.2">
      <c r="P33" s="44" t="s">
        <v>19</v>
      </c>
      <c r="Q33" s="44"/>
      <c r="R33" s="44"/>
      <c r="S33" s="44"/>
      <c r="T33" s="44"/>
      <c r="U33" s="44"/>
      <c r="V33" s="44"/>
      <c r="W33" s="44"/>
      <c r="X33" s="44"/>
      <c r="Y33" s="44"/>
      <c r="Z33" s="44"/>
      <c r="AA33" s="45"/>
      <c r="AB33" s="46">
        <f>AB31+AB32</f>
        <v>0</v>
      </c>
      <c r="AC33" s="47"/>
      <c r="AD33" s="47"/>
      <c r="AE33" s="47"/>
      <c r="AF33" s="47"/>
      <c r="AG33" s="47"/>
      <c r="AH33" s="47"/>
      <c r="AI33" s="48"/>
      <c r="AK33" s="15"/>
    </row>
    <row r="35" spans="1:37" x14ac:dyDescent="0.2">
      <c r="A35" s="30" t="s">
        <v>20</v>
      </c>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2"/>
    </row>
    <row r="36" spans="1:37" ht="13.5" customHeight="1" x14ac:dyDescent="0.2">
      <c r="A36" s="33"/>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5"/>
    </row>
    <row r="37" spans="1:37" ht="13.5" customHeight="1" x14ac:dyDescent="0.2">
      <c r="A37" s="36"/>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8"/>
    </row>
    <row r="38" spans="1:37" ht="13.5" customHeight="1" x14ac:dyDescent="0.2">
      <c r="A38" s="36"/>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8"/>
    </row>
    <row r="39" spans="1:37" ht="13.5" customHeight="1" x14ac:dyDescent="0.2">
      <c r="A39" s="36"/>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8"/>
    </row>
    <row r="40" spans="1:37" ht="13.5" customHeight="1" x14ac:dyDescent="0.2">
      <c r="A40" s="36"/>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8"/>
      <c r="AK40" s="15"/>
    </row>
    <row r="41" spans="1:37" x14ac:dyDescent="0.2">
      <c r="A41" s="27"/>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9"/>
    </row>
    <row r="43" spans="1:37" x14ac:dyDescent="0.2">
      <c r="AK43" s="15"/>
    </row>
  </sheetData>
  <mergeCells count="95">
    <mergeCell ref="A41:AI41"/>
    <mergeCell ref="AC12:AF12"/>
    <mergeCell ref="AC13:AF15"/>
    <mergeCell ref="A35:AI35"/>
    <mergeCell ref="A36:AI36"/>
    <mergeCell ref="A37:AI37"/>
    <mergeCell ref="A38:AI38"/>
    <mergeCell ref="A39:AI39"/>
    <mergeCell ref="A40:AI40"/>
    <mergeCell ref="P31:AA31"/>
    <mergeCell ref="AB31:AI31"/>
    <mergeCell ref="P32:AA32"/>
    <mergeCell ref="AB32:AI32"/>
    <mergeCell ref="P33:AA33"/>
    <mergeCell ref="AB33:AI33"/>
    <mergeCell ref="A29:O29"/>
    <mergeCell ref="P29:S29"/>
    <mergeCell ref="T29:V29"/>
    <mergeCell ref="W29:AA29"/>
    <mergeCell ref="AB29:AI29"/>
    <mergeCell ref="A30:O30"/>
    <mergeCell ref="P30:S30"/>
    <mergeCell ref="T30:V30"/>
    <mergeCell ref="W30:AA30"/>
    <mergeCell ref="AB30:AI30"/>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3:O23"/>
    <mergeCell ref="P23:S23"/>
    <mergeCell ref="T23:V23"/>
    <mergeCell ref="W23:AA23"/>
    <mergeCell ref="AB23:AI23"/>
    <mergeCell ref="A24:O24"/>
    <mergeCell ref="P24:S24"/>
    <mergeCell ref="T24:V24"/>
    <mergeCell ref="W24:AA24"/>
    <mergeCell ref="AB24:AI24"/>
    <mergeCell ref="A21:O21"/>
    <mergeCell ref="P21:S21"/>
    <mergeCell ref="T21:V21"/>
    <mergeCell ref="W21:AA21"/>
    <mergeCell ref="AB21:AI21"/>
    <mergeCell ref="A22:O22"/>
    <mergeCell ref="P22:S22"/>
    <mergeCell ref="T22:V22"/>
    <mergeCell ref="W22:AA22"/>
    <mergeCell ref="AB22:AI22"/>
    <mergeCell ref="A19:O19"/>
    <mergeCell ref="P19:S19"/>
    <mergeCell ref="T19:V19"/>
    <mergeCell ref="W19:AA19"/>
    <mergeCell ref="AB19:AI19"/>
    <mergeCell ref="A20:O20"/>
    <mergeCell ref="P20:S20"/>
    <mergeCell ref="T20:V20"/>
    <mergeCell ref="W20:AA20"/>
    <mergeCell ref="AB20:AI20"/>
    <mergeCell ref="W18:AA18"/>
    <mergeCell ref="AB18:AI18"/>
    <mergeCell ref="X9:AI9"/>
    <mergeCell ref="A10:D10"/>
    <mergeCell ref="E10:Q10"/>
    <mergeCell ref="A11:D11"/>
    <mergeCell ref="E11:Q11"/>
    <mergeCell ref="A12:D12"/>
    <mergeCell ref="E12:Q12"/>
    <mergeCell ref="E13:Q15"/>
    <mergeCell ref="A14:D14"/>
    <mergeCell ref="A18:O18"/>
    <mergeCell ref="P18:S18"/>
    <mergeCell ref="T18:V18"/>
    <mergeCell ref="A1:AI2"/>
    <mergeCell ref="A4:N5"/>
    <mergeCell ref="O4:Q5"/>
    <mergeCell ref="Z4:AI4"/>
    <mergeCell ref="A7:G8"/>
    <mergeCell ref="H7:Q8"/>
  </mergeCells>
  <phoneticPr fontId="15"/>
  <pageMargins left="0.82677165354330717" right="0.59055118110236227" top="0.6" bottom="0.35433070866141736" header="0.31496062992125984" footer="0.31496062992125984"/>
  <pageSetup paperSize="9"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F3708-412E-4FAC-9F34-F151E46D3AB2}">
  <sheetPr>
    <pageSetUpPr fitToPage="1"/>
  </sheetPr>
  <dimension ref="A1:AK47"/>
  <sheetViews>
    <sheetView tabSelected="1" topLeftCell="A28" zoomScale="85" zoomScaleNormal="85" workbookViewId="0">
      <selection sqref="A1:AI42"/>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62" t="s">
        <v>0</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row>
    <row r="2" spans="1:35" ht="20.25" customHeight="1" x14ac:dyDescent="0.2">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64" t="s">
        <v>93</v>
      </c>
      <c r="B4" s="64"/>
      <c r="C4" s="64"/>
      <c r="D4" s="64"/>
      <c r="E4" s="64"/>
      <c r="F4" s="64"/>
      <c r="G4" s="64"/>
      <c r="H4" s="64"/>
      <c r="I4" s="64"/>
      <c r="J4" s="64"/>
      <c r="K4" s="64"/>
      <c r="L4" s="64"/>
      <c r="M4" s="64"/>
      <c r="N4" s="64"/>
      <c r="O4" s="66" t="s">
        <v>1</v>
      </c>
      <c r="P4" s="66"/>
      <c r="Q4" s="66"/>
      <c r="R4" s="1"/>
      <c r="S4" s="1"/>
      <c r="T4" s="1"/>
      <c r="U4" s="1"/>
      <c r="V4" s="1"/>
      <c r="W4" s="1"/>
      <c r="X4" s="1"/>
      <c r="Y4" s="1"/>
      <c r="Z4" s="68">
        <f ca="1">TODAY()</f>
        <v>45568</v>
      </c>
      <c r="AA4" s="68"/>
      <c r="AB4" s="68"/>
      <c r="AC4" s="68"/>
      <c r="AD4" s="68"/>
      <c r="AE4" s="68"/>
      <c r="AF4" s="68"/>
      <c r="AG4" s="68"/>
      <c r="AH4" s="68"/>
      <c r="AI4" s="68"/>
    </row>
    <row r="5" spans="1:35" ht="14.25" customHeight="1" thickBot="1" x14ac:dyDescent="0.25">
      <c r="A5" s="65"/>
      <c r="B5" s="65"/>
      <c r="C5" s="65"/>
      <c r="D5" s="65"/>
      <c r="E5" s="65"/>
      <c r="F5" s="65"/>
      <c r="G5" s="65"/>
      <c r="H5" s="65"/>
      <c r="I5" s="65"/>
      <c r="J5" s="65"/>
      <c r="K5" s="65"/>
      <c r="L5" s="65"/>
      <c r="M5" s="65"/>
      <c r="N5" s="65"/>
      <c r="O5" s="67"/>
      <c r="P5" s="67"/>
      <c r="Q5" s="67"/>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69" t="s">
        <v>21</v>
      </c>
      <c r="B7" s="69"/>
      <c r="C7" s="69"/>
      <c r="D7" s="69"/>
      <c r="E7" s="69"/>
      <c r="F7" s="69"/>
      <c r="G7" s="69"/>
      <c r="H7" s="71">
        <f>AB34</f>
        <v>28325</v>
      </c>
      <c r="I7" s="72"/>
      <c r="J7" s="72"/>
      <c r="K7" s="72"/>
      <c r="L7" s="72"/>
      <c r="M7" s="72"/>
      <c r="N7" s="72"/>
      <c r="O7" s="72"/>
      <c r="P7" s="72"/>
      <c r="Q7" s="72"/>
      <c r="R7" s="1"/>
      <c r="S7" s="1"/>
      <c r="T7" s="1"/>
      <c r="U7" s="1"/>
      <c r="V7" s="1"/>
      <c r="W7" s="1"/>
      <c r="X7" s="1"/>
      <c r="Y7" s="1"/>
      <c r="Z7" s="1"/>
      <c r="AA7" s="1"/>
      <c r="AB7" s="1"/>
      <c r="AC7" s="1"/>
      <c r="AD7" s="1"/>
      <c r="AE7" s="1"/>
      <c r="AF7" s="1"/>
      <c r="AG7" s="1"/>
      <c r="AH7" s="1"/>
      <c r="AI7" s="1"/>
    </row>
    <row r="8" spans="1:35" ht="13.5" thickBot="1" x14ac:dyDescent="0.25">
      <c r="A8" s="70"/>
      <c r="B8" s="70"/>
      <c r="C8" s="70"/>
      <c r="D8" s="70"/>
      <c r="E8" s="70"/>
      <c r="F8" s="70"/>
      <c r="G8" s="70"/>
      <c r="H8" s="73"/>
      <c r="I8" s="73"/>
      <c r="J8" s="73"/>
      <c r="K8" s="73"/>
      <c r="L8" s="73"/>
      <c r="M8" s="73"/>
      <c r="N8" s="73"/>
      <c r="O8" s="73"/>
      <c r="P8" s="73"/>
      <c r="Q8" s="73"/>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83"/>
      <c r="Y9" s="83"/>
      <c r="Z9" s="83"/>
      <c r="AA9" s="83"/>
      <c r="AB9" s="83"/>
      <c r="AC9" s="83"/>
      <c r="AD9" s="83"/>
      <c r="AE9" s="83"/>
      <c r="AF9" s="83"/>
      <c r="AG9" s="83"/>
      <c r="AH9" s="83"/>
      <c r="AI9" s="83"/>
    </row>
    <row r="10" spans="1:35" ht="15.75" customHeight="1" x14ac:dyDescent="0.2">
      <c r="A10" s="84" t="s">
        <v>3</v>
      </c>
      <c r="B10" s="84"/>
      <c r="C10" s="84"/>
      <c r="D10" s="84"/>
      <c r="E10" s="85" t="s">
        <v>23</v>
      </c>
      <c r="F10" s="85"/>
      <c r="G10" s="85"/>
      <c r="H10" s="85"/>
      <c r="I10" s="85"/>
      <c r="J10" s="85"/>
      <c r="K10" s="85"/>
      <c r="L10" s="85"/>
      <c r="M10" s="85"/>
      <c r="N10" s="85"/>
      <c r="O10" s="85"/>
      <c r="P10" s="85"/>
      <c r="Q10" s="85"/>
      <c r="R10" s="1"/>
      <c r="S10" s="1"/>
      <c r="T10" s="1"/>
      <c r="U10" s="1"/>
      <c r="V10" s="1"/>
      <c r="W10" s="4"/>
      <c r="X10" s="4"/>
      <c r="Y10" s="4"/>
      <c r="Z10" s="4"/>
      <c r="AA10" s="4"/>
      <c r="AB10" s="4"/>
      <c r="AC10" s="4"/>
      <c r="AD10" s="4"/>
      <c r="AE10" s="4"/>
      <c r="AF10" s="4"/>
      <c r="AG10" s="4"/>
      <c r="AH10" s="4"/>
      <c r="AI10" s="4"/>
    </row>
    <row r="11" spans="1:35" ht="15.75" customHeight="1" x14ac:dyDescent="0.2">
      <c r="A11" s="89" t="s">
        <v>4</v>
      </c>
      <c r="B11" s="89"/>
      <c r="C11" s="89"/>
      <c r="D11" s="89"/>
      <c r="E11" s="88" t="s">
        <v>5</v>
      </c>
      <c r="F11" s="88"/>
      <c r="G11" s="88"/>
      <c r="H11" s="88"/>
      <c r="I11" s="88"/>
      <c r="J11" s="88"/>
      <c r="K11" s="88"/>
      <c r="L11" s="88"/>
      <c r="M11" s="88"/>
      <c r="N11" s="88"/>
      <c r="O11" s="88"/>
      <c r="P11" s="88"/>
      <c r="Q11" s="88"/>
      <c r="R11" s="1"/>
      <c r="S11" s="1"/>
      <c r="T11" s="1"/>
      <c r="U11" s="1"/>
      <c r="V11" s="1"/>
      <c r="W11" s="5"/>
      <c r="X11" s="5"/>
      <c r="Y11" s="5"/>
      <c r="Z11" s="6"/>
      <c r="AA11" s="6"/>
      <c r="AB11" s="6"/>
      <c r="AC11" s="6"/>
      <c r="AD11" s="6"/>
      <c r="AE11" s="6"/>
      <c r="AF11" s="6"/>
      <c r="AG11" s="6"/>
      <c r="AH11" s="6"/>
      <c r="AI11" s="6"/>
    </row>
    <row r="12" spans="1:35" ht="15.75" customHeight="1" x14ac:dyDescent="0.2">
      <c r="A12" s="89" t="s">
        <v>6</v>
      </c>
      <c r="B12" s="89"/>
      <c r="C12" s="89"/>
      <c r="D12" s="89"/>
      <c r="E12" s="88" t="s">
        <v>7</v>
      </c>
      <c r="F12" s="88"/>
      <c r="G12" s="88"/>
      <c r="H12" s="88"/>
      <c r="I12" s="88"/>
      <c r="J12" s="88"/>
      <c r="K12" s="88"/>
      <c r="L12" s="88"/>
      <c r="M12" s="88"/>
      <c r="N12" s="88"/>
      <c r="O12" s="88"/>
      <c r="P12" s="88"/>
      <c r="Q12" s="88"/>
      <c r="R12" s="1"/>
      <c r="S12" s="1"/>
      <c r="T12" s="1"/>
      <c r="U12" s="1"/>
      <c r="V12" s="1"/>
      <c r="W12" s="10"/>
      <c r="X12" s="10"/>
      <c r="Y12" s="10"/>
      <c r="Z12" s="11"/>
      <c r="AA12" s="109" t="s">
        <v>8</v>
      </c>
      <c r="AB12" s="86"/>
      <c r="AC12" s="86"/>
      <c r="AD12" s="86"/>
      <c r="AE12" s="86" t="s">
        <v>9</v>
      </c>
      <c r="AF12" s="86"/>
      <c r="AG12" s="86"/>
      <c r="AH12" s="87"/>
    </row>
    <row r="13" spans="1:35" ht="15.75" customHeight="1" x14ac:dyDescent="0.2">
      <c r="A13" s="8"/>
      <c r="B13" s="8"/>
      <c r="C13" s="8"/>
      <c r="D13" s="8"/>
      <c r="E13" s="98" t="s">
        <v>10</v>
      </c>
      <c r="F13" s="98"/>
      <c r="G13" s="98"/>
      <c r="H13" s="98"/>
      <c r="I13" s="98"/>
      <c r="J13" s="98"/>
      <c r="K13" s="98"/>
      <c r="L13" s="98"/>
      <c r="M13" s="98"/>
      <c r="N13" s="98"/>
      <c r="O13" s="98"/>
      <c r="P13" s="98"/>
      <c r="Q13" s="98"/>
      <c r="R13" s="1"/>
      <c r="S13" s="1"/>
      <c r="T13" s="1"/>
      <c r="U13" s="1"/>
      <c r="V13" s="1"/>
      <c r="Z13" s="12"/>
      <c r="AA13" s="100"/>
      <c r="AB13" s="93"/>
      <c r="AC13" s="93"/>
      <c r="AD13" s="93"/>
      <c r="AE13" s="93"/>
      <c r="AF13" s="93"/>
      <c r="AG13" s="93"/>
      <c r="AH13" s="94"/>
    </row>
    <row r="14" spans="1:35" ht="15.75" customHeight="1" x14ac:dyDescent="0.2">
      <c r="A14" s="84" t="s">
        <v>11</v>
      </c>
      <c r="B14" s="84"/>
      <c r="C14" s="84"/>
      <c r="D14" s="84"/>
      <c r="E14" s="98"/>
      <c r="F14" s="98"/>
      <c r="G14" s="98"/>
      <c r="H14" s="98"/>
      <c r="I14" s="98"/>
      <c r="J14" s="98"/>
      <c r="K14" s="98"/>
      <c r="L14" s="98"/>
      <c r="M14" s="98"/>
      <c r="N14" s="98"/>
      <c r="O14" s="98"/>
      <c r="P14" s="98"/>
      <c r="Q14" s="98"/>
      <c r="Z14" s="12"/>
      <c r="AA14" s="101"/>
      <c r="AB14" s="95"/>
      <c r="AC14" s="95"/>
      <c r="AD14" s="95"/>
      <c r="AE14" s="95"/>
      <c r="AF14" s="95"/>
      <c r="AG14" s="95"/>
      <c r="AH14" s="96"/>
    </row>
    <row r="15" spans="1:35" ht="15.75" customHeight="1" x14ac:dyDescent="0.2">
      <c r="E15" s="99"/>
      <c r="F15" s="99"/>
      <c r="G15" s="99"/>
      <c r="H15" s="99"/>
      <c r="I15" s="99"/>
      <c r="J15" s="99"/>
      <c r="K15" s="99"/>
      <c r="L15" s="99"/>
      <c r="M15" s="99"/>
      <c r="N15" s="99"/>
      <c r="O15" s="99"/>
      <c r="P15" s="99"/>
      <c r="Q15" s="99"/>
      <c r="Z15" s="12"/>
      <c r="AA15" s="101"/>
      <c r="AB15" s="95"/>
      <c r="AC15" s="95"/>
      <c r="AD15" s="95"/>
      <c r="AE15" s="95"/>
      <c r="AF15" s="95"/>
      <c r="AG15" s="95"/>
      <c r="AH15" s="96"/>
    </row>
    <row r="17" spans="1:35"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1" customHeight="1" x14ac:dyDescent="0.2">
      <c r="A18" s="50" t="s">
        <v>12</v>
      </c>
      <c r="B18" s="92"/>
      <c r="C18" s="92"/>
      <c r="D18" s="92"/>
      <c r="E18" s="92"/>
      <c r="F18" s="92"/>
      <c r="G18" s="92"/>
      <c r="H18" s="92"/>
      <c r="I18" s="92"/>
      <c r="J18" s="92"/>
      <c r="K18" s="92"/>
      <c r="L18" s="92"/>
      <c r="M18" s="92"/>
      <c r="N18" s="92"/>
      <c r="O18" s="92"/>
      <c r="P18" s="92" t="s">
        <v>13</v>
      </c>
      <c r="Q18" s="92"/>
      <c r="R18" s="92"/>
      <c r="S18" s="92"/>
      <c r="T18" s="92" t="s">
        <v>14</v>
      </c>
      <c r="U18" s="92"/>
      <c r="V18" s="92"/>
      <c r="W18" s="92" t="s">
        <v>15</v>
      </c>
      <c r="X18" s="92"/>
      <c r="Y18" s="92"/>
      <c r="Z18" s="92"/>
      <c r="AA18" s="92"/>
      <c r="AB18" s="92" t="s">
        <v>16</v>
      </c>
      <c r="AC18" s="92"/>
      <c r="AD18" s="92"/>
      <c r="AE18" s="92"/>
      <c r="AF18" s="92"/>
      <c r="AG18" s="92"/>
      <c r="AH18" s="92"/>
      <c r="AI18" s="97"/>
    </row>
    <row r="19" spans="1:35" ht="26.25" customHeight="1" x14ac:dyDescent="0.2">
      <c r="A19" s="25" t="s">
        <v>22</v>
      </c>
      <c r="B19" s="26"/>
      <c r="C19" s="26"/>
      <c r="D19" s="26"/>
      <c r="E19" s="26"/>
      <c r="F19" s="26"/>
      <c r="G19" s="26"/>
      <c r="H19" s="26"/>
      <c r="I19" s="26"/>
      <c r="J19" s="26"/>
      <c r="K19" s="26"/>
      <c r="L19" s="26"/>
      <c r="M19" s="26"/>
      <c r="N19" s="26"/>
      <c r="O19" s="26"/>
      <c r="P19" s="22"/>
      <c r="Q19" s="22"/>
      <c r="R19" s="22"/>
      <c r="S19" s="22"/>
      <c r="T19" s="60"/>
      <c r="U19" s="60"/>
      <c r="V19" s="60"/>
      <c r="W19" s="22"/>
      <c r="X19" s="22"/>
      <c r="Y19" s="22"/>
      <c r="Z19" s="22"/>
      <c r="AA19" s="22"/>
      <c r="AB19" s="23"/>
      <c r="AC19" s="23"/>
      <c r="AD19" s="23"/>
      <c r="AE19" s="23"/>
      <c r="AF19" s="23"/>
      <c r="AG19" s="23"/>
      <c r="AH19" s="23"/>
      <c r="AI19" s="24"/>
    </row>
    <row r="20" spans="1:35" ht="26.25" customHeight="1" x14ac:dyDescent="0.2">
      <c r="A20" s="25" t="s">
        <v>24</v>
      </c>
      <c r="B20" s="26"/>
      <c r="C20" s="26"/>
      <c r="D20" s="26"/>
      <c r="E20" s="26"/>
      <c r="F20" s="26"/>
      <c r="G20" s="26"/>
      <c r="H20" s="26"/>
      <c r="I20" s="26"/>
      <c r="J20" s="26"/>
      <c r="K20" s="26"/>
      <c r="L20" s="26"/>
      <c r="M20" s="26"/>
      <c r="N20" s="26"/>
      <c r="O20" s="26"/>
      <c r="P20" s="22">
        <v>80</v>
      </c>
      <c r="Q20" s="22"/>
      <c r="R20" s="22"/>
      <c r="S20" s="22"/>
      <c r="T20" s="22" t="s">
        <v>38</v>
      </c>
      <c r="U20" s="22"/>
      <c r="V20" s="22"/>
      <c r="W20" s="22">
        <v>80</v>
      </c>
      <c r="X20" s="22"/>
      <c r="Y20" s="22"/>
      <c r="Z20" s="22"/>
      <c r="AA20" s="22"/>
      <c r="AB20" s="23">
        <f>P20*W20</f>
        <v>6400</v>
      </c>
      <c r="AC20" s="23"/>
      <c r="AD20" s="23"/>
      <c r="AE20" s="23"/>
      <c r="AF20" s="23"/>
      <c r="AG20" s="23"/>
      <c r="AH20" s="23"/>
      <c r="AI20" s="24"/>
    </row>
    <row r="21" spans="1:35" ht="26.25" customHeight="1" x14ac:dyDescent="0.2">
      <c r="A21" s="25" t="s">
        <v>25</v>
      </c>
      <c r="B21" s="26"/>
      <c r="C21" s="26"/>
      <c r="D21" s="26"/>
      <c r="E21" s="26"/>
      <c r="F21" s="26"/>
      <c r="G21" s="26"/>
      <c r="H21" s="26"/>
      <c r="I21" s="26"/>
      <c r="J21" s="26"/>
      <c r="K21" s="26"/>
      <c r="L21" s="26"/>
      <c r="M21" s="26"/>
      <c r="N21" s="26"/>
      <c r="O21" s="26"/>
      <c r="P21" s="22">
        <v>15</v>
      </c>
      <c r="Q21" s="22"/>
      <c r="R21" s="22"/>
      <c r="S21" s="22"/>
      <c r="T21" s="22" t="s">
        <v>38</v>
      </c>
      <c r="U21" s="22"/>
      <c r="V21" s="22"/>
      <c r="W21" s="22">
        <v>10</v>
      </c>
      <c r="X21" s="22"/>
      <c r="Y21" s="22"/>
      <c r="Z21" s="22"/>
      <c r="AA21" s="22"/>
      <c r="AB21" s="23">
        <f t="shared" ref="AB21:AB23" si="0">P21*W21</f>
        <v>150</v>
      </c>
      <c r="AC21" s="23"/>
      <c r="AD21" s="23"/>
      <c r="AE21" s="23"/>
      <c r="AF21" s="23"/>
      <c r="AG21" s="23"/>
      <c r="AH21" s="23"/>
      <c r="AI21" s="24"/>
    </row>
    <row r="22" spans="1:35" ht="26.25" customHeight="1" x14ac:dyDescent="0.2">
      <c r="A22" s="25" t="s">
        <v>100</v>
      </c>
      <c r="B22" s="26"/>
      <c r="C22" s="26"/>
      <c r="D22" s="26"/>
      <c r="E22" s="26"/>
      <c r="F22" s="26"/>
      <c r="G22" s="26"/>
      <c r="H22" s="26"/>
      <c r="I22" s="26"/>
      <c r="J22" s="26"/>
      <c r="K22" s="26"/>
      <c r="L22" s="26"/>
      <c r="M22" s="26"/>
      <c r="N22" s="26"/>
      <c r="O22" s="26"/>
      <c r="P22" s="22">
        <v>1</v>
      </c>
      <c r="Q22" s="22"/>
      <c r="R22" s="22"/>
      <c r="S22" s="22"/>
      <c r="T22" s="60" t="s">
        <v>30</v>
      </c>
      <c r="U22" s="60"/>
      <c r="V22" s="60"/>
      <c r="W22" s="22">
        <v>4200</v>
      </c>
      <c r="X22" s="22"/>
      <c r="Y22" s="22"/>
      <c r="Z22" s="22"/>
      <c r="AA22" s="22"/>
      <c r="AB22" s="23">
        <f t="shared" ref="AB22" si="1">P22*W22</f>
        <v>4200</v>
      </c>
      <c r="AC22" s="23"/>
      <c r="AD22" s="23"/>
      <c r="AE22" s="23"/>
      <c r="AF22" s="23"/>
      <c r="AG22" s="23"/>
      <c r="AH22" s="23"/>
      <c r="AI22" s="24"/>
    </row>
    <row r="23" spans="1:35" ht="26.25" customHeight="1" x14ac:dyDescent="0.2">
      <c r="A23" s="25" t="s">
        <v>98</v>
      </c>
      <c r="B23" s="26"/>
      <c r="C23" s="26"/>
      <c r="D23" s="26"/>
      <c r="E23" s="26"/>
      <c r="F23" s="26"/>
      <c r="G23" s="26"/>
      <c r="H23" s="26"/>
      <c r="I23" s="26"/>
      <c r="J23" s="26"/>
      <c r="K23" s="26"/>
      <c r="L23" s="26"/>
      <c r="M23" s="26"/>
      <c r="N23" s="26"/>
      <c r="O23" s="26"/>
      <c r="P23" s="22">
        <v>1</v>
      </c>
      <c r="Q23" s="22"/>
      <c r="R23" s="22"/>
      <c r="S23" s="22"/>
      <c r="T23" s="60" t="s">
        <v>42</v>
      </c>
      <c r="U23" s="60"/>
      <c r="V23" s="60"/>
      <c r="W23" s="22">
        <v>15000</v>
      </c>
      <c r="X23" s="22"/>
      <c r="Y23" s="22"/>
      <c r="Z23" s="22"/>
      <c r="AA23" s="22"/>
      <c r="AB23" s="23">
        <f t="shared" si="0"/>
        <v>15000</v>
      </c>
      <c r="AC23" s="23"/>
      <c r="AD23" s="23"/>
      <c r="AE23" s="23"/>
      <c r="AF23" s="23"/>
      <c r="AG23" s="23"/>
      <c r="AH23" s="23"/>
      <c r="AI23" s="24"/>
    </row>
    <row r="24" spans="1:35" ht="26.25" customHeight="1" x14ac:dyDescent="0.2">
      <c r="A24" s="104" t="s">
        <v>31</v>
      </c>
      <c r="B24" s="105"/>
      <c r="C24" s="105"/>
      <c r="D24" s="105"/>
      <c r="E24" s="105"/>
      <c r="F24" s="105"/>
      <c r="G24" s="105"/>
      <c r="H24" s="105"/>
      <c r="I24" s="105"/>
      <c r="J24" s="105"/>
      <c r="K24" s="105"/>
      <c r="L24" s="105"/>
      <c r="M24" s="105"/>
      <c r="N24" s="105"/>
      <c r="O24" s="105"/>
      <c r="P24" s="22"/>
      <c r="Q24" s="22"/>
      <c r="R24" s="22"/>
      <c r="S24" s="22"/>
      <c r="T24" s="60"/>
      <c r="U24" s="60"/>
      <c r="V24" s="60"/>
      <c r="W24" s="22"/>
      <c r="X24" s="22"/>
      <c r="Y24" s="22"/>
      <c r="Z24" s="22"/>
      <c r="AA24" s="22"/>
      <c r="AB24" s="23"/>
      <c r="AC24" s="23"/>
      <c r="AD24" s="23"/>
      <c r="AE24" s="23"/>
      <c r="AF24" s="23"/>
      <c r="AG24" s="23"/>
      <c r="AH24" s="23"/>
      <c r="AI24" s="24"/>
    </row>
    <row r="25" spans="1:35" ht="26.25" customHeight="1" x14ac:dyDescent="0.2">
      <c r="A25" s="25"/>
      <c r="B25" s="26"/>
      <c r="C25" s="26"/>
      <c r="D25" s="26"/>
      <c r="E25" s="26"/>
      <c r="F25" s="26"/>
      <c r="G25" s="26"/>
      <c r="H25" s="26"/>
      <c r="I25" s="26"/>
      <c r="J25" s="26"/>
      <c r="K25" s="26"/>
      <c r="L25" s="26"/>
      <c r="M25" s="26"/>
      <c r="N25" s="26"/>
      <c r="O25" s="26"/>
      <c r="P25" s="22"/>
      <c r="Q25" s="22"/>
      <c r="R25" s="22"/>
      <c r="S25" s="22"/>
      <c r="T25" s="60"/>
      <c r="U25" s="60"/>
      <c r="V25" s="60"/>
      <c r="W25" s="22"/>
      <c r="X25" s="22"/>
      <c r="Y25" s="22"/>
      <c r="Z25" s="22"/>
      <c r="AA25" s="22"/>
      <c r="AB25" s="23"/>
      <c r="AC25" s="23"/>
      <c r="AD25" s="23"/>
      <c r="AE25" s="23"/>
      <c r="AF25" s="23"/>
      <c r="AG25" s="23"/>
      <c r="AH25" s="23"/>
      <c r="AI25" s="24"/>
    </row>
    <row r="26" spans="1:35" ht="26.25" customHeight="1" x14ac:dyDescent="0.2">
      <c r="A26" s="25"/>
      <c r="B26" s="26"/>
      <c r="C26" s="26"/>
      <c r="D26" s="26"/>
      <c r="E26" s="26"/>
      <c r="F26" s="26"/>
      <c r="G26" s="26"/>
      <c r="H26" s="26"/>
      <c r="I26" s="26"/>
      <c r="J26" s="26"/>
      <c r="K26" s="26"/>
      <c r="L26" s="26"/>
      <c r="M26" s="26"/>
      <c r="N26" s="26"/>
      <c r="O26" s="26"/>
      <c r="P26" s="22"/>
      <c r="Q26" s="22"/>
      <c r="R26" s="22"/>
      <c r="S26" s="22"/>
      <c r="T26" s="60"/>
      <c r="U26" s="60"/>
      <c r="V26" s="60"/>
      <c r="W26" s="22"/>
      <c r="X26" s="22"/>
      <c r="Y26" s="22"/>
      <c r="Z26" s="22"/>
      <c r="AA26" s="22"/>
      <c r="AB26" s="56"/>
      <c r="AC26" s="57"/>
      <c r="AD26" s="57"/>
      <c r="AE26" s="57"/>
      <c r="AF26" s="57"/>
      <c r="AG26" s="57"/>
      <c r="AH26" s="57"/>
      <c r="AI26" s="58"/>
    </row>
    <row r="27" spans="1:35" ht="26.25" customHeight="1" x14ac:dyDescent="0.2">
      <c r="A27" s="25"/>
      <c r="B27" s="26"/>
      <c r="C27" s="26"/>
      <c r="D27" s="26"/>
      <c r="E27" s="26"/>
      <c r="F27" s="26"/>
      <c r="G27" s="26"/>
      <c r="H27" s="26"/>
      <c r="I27" s="26"/>
      <c r="J27" s="26"/>
      <c r="K27" s="26"/>
      <c r="L27" s="26"/>
      <c r="M27" s="26"/>
      <c r="N27" s="26"/>
      <c r="O27" s="26"/>
      <c r="P27" s="22"/>
      <c r="Q27" s="22"/>
      <c r="R27" s="22"/>
      <c r="S27" s="22"/>
      <c r="T27" s="60"/>
      <c r="U27" s="60"/>
      <c r="V27" s="60"/>
      <c r="W27" s="22"/>
      <c r="X27" s="22"/>
      <c r="Y27" s="22"/>
      <c r="Z27" s="22"/>
      <c r="AA27" s="22"/>
      <c r="AB27" s="56"/>
      <c r="AC27" s="57"/>
      <c r="AD27" s="57"/>
      <c r="AE27" s="57"/>
      <c r="AF27" s="57"/>
      <c r="AG27" s="57"/>
      <c r="AH27" s="57"/>
      <c r="AI27" s="58"/>
    </row>
    <row r="28" spans="1:35" ht="26.25" customHeight="1" x14ac:dyDescent="0.2">
      <c r="A28" s="25"/>
      <c r="B28" s="26"/>
      <c r="C28" s="26"/>
      <c r="D28" s="26"/>
      <c r="E28" s="26"/>
      <c r="F28" s="26"/>
      <c r="G28" s="26"/>
      <c r="H28" s="26"/>
      <c r="I28" s="26"/>
      <c r="J28" s="26"/>
      <c r="K28" s="26"/>
      <c r="L28" s="26"/>
      <c r="M28" s="26"/>
      <c r="N28" s="26"/>
      <c r="O28" s="26"/>
      <c r="P28" s="22"/>
      <c r="Q28" s="22"/>
      <c r="R28" s="22"/>
      <c r="S28" s="22"/>
      <c r="T28" s="60"/>
      <c r="U28" s="60"/>
      <c r="V28" s="60"/>
      <c r="W28" s="22"/>
      <c r="X28" s="22"/>
      <c r="Y28" s="22"/>
      <c r="Z28" s="22"/>
      <c r="AA28" s="22"/>
      <c r="AB28" s="56"/>
      <c r="AC28" s="57"/>
      <c r="AD28" s="57"/>
      <c r="AE28" s="57"/>
      <c r="AF28" s="57"/>
      <c r="AG28" s="57"/>
      <c r="AH28" s="57"/>
      <c r="AI28" s="58"/>
    </row>
    <row r="29" spans="1:35" ht="26.25" customHeight="1" x14ac:dyDescent="0.2">
      <c r="A29" s="25"/>
      <c r="B29" s="26"/>
      <c r="C29" s="26"/>
      <c r="D29" s="26"/>
      <c r="E29" s="26"/>
      <c r="F29" s="26"/>
      <c r="G29" s="26"/>
      <c r="H29" s="26"/>
      <c r="I29" s="26"/>
      <c r="J29" s="26"/>
      <c r="K29" s="26"/>
      <c r="L29" s="26"/>
      <c r="M29" s="26"/>
      <c r="N29" s="26"/>
      <c r="O29" s="26"/>
      <c r="P29" s="22"/>
      <c r="Q29" s="22"/>
      <c r="R29" s="22"/>
      <c r="S29" s="22"/>
      <c r="T29" s="60"/>
      <c r="U29" s="60"/>
      <c r="V29" s="60"/>
      <c r="W29" s="61"/>
      <c r="X29" s="22"/>
      <c r="Y29" s="22"/>
      <c r="Z29" s="22"/>
      <c r="AA29" s="22"/>
      <c r="AB29" s="56"/>
      <c r="AC29" s="57"/>
      <c r="AD29" s="57"/>
      <c r="AE29" s="57"/>
      <c r="AF29" s="57"/>
      <c r="AG29" s="57"/>
      <c r="AH29" s="57"/>
      <c r="AI29" s="58"/>
    </row>
    <row r="30" spans="1:35" ht="26.25" customHeight="1" x14ac:dyDescent="0.2">
      <c r="A30" s="25"/>
      <c r="B30" s="26"/>
      <c r="C30" s="26"/>
      <c r="D30" s="26"/>
      <c r="E30" s="26"/>
      <c r="F30" s="26"/>
      <c r="G30" s="26"/>
      <c r="H30" s="26"/>
      <c r="I30" s="26"/>
      <c r="J30" s="26"/>
      <c r="K30" s="26"/>
      <c r="L30" s="26"/>
      <c r="M30" s="26"/>
      <c r="N30" s="26"/>
      <c r="O30" s="26"/>
      <c r="P30" s="22"/>
      <c r="Q30" s="22"/>
      <c r="R30" s="22"/>
      <c r="S30" s="22"/>
      <c r="T30" s="22"/>
      <c r="U30" s="22"/>
      <c r="V30" s="22"/>
      <c r="W30" s="22"/>
      <c r="X30" s="22"/>
      <c r="Y30" s="22"/>
      <c r="Z30" s="22"/>
      <c r="AA30" s="22"/>
      <c r="AB30" s="56"/>
      <c r="AC30" s="57"/>
      <c r="AD30" s="57"/>
      <c r="AE30" s="57"/>
      <c r="AF30" s="57"/>
      <c r="AG30" s="57"/>
      <c r="AH30" s="57"/>
      <c r="AI30" s="58"/>
    </row>
    <row r="31" spans="1:35" ht="21" customHeight="1" x14ac:dyDescent="0.2">
      <c r="A31" s="42"/>
      <c r="B31" s="43"/>
      <c r="C31" s="43"/>
      <c r="D31" s="43"/>
      <c r="E31" s="43"/>
      <c r="F31" s="43"/>
      <c r="G31" s="43"/>
      <c r="H31" s="43"/>
      <c r="I31" s="43"/>
      <c r="J31" s="43"/>
      <c r="K31" s="43"/>
      <c r="L31" s="43"/>
      <c r="M31" s="43"/>
      <c r="N31" s="43"/>
      <c r="O31" s="43"/>
      <c r="P31" s="59"/>
      <c r="Q31" s="59"/>
      <c r="R31" s="59"/>
      <c r="S31" s="59"/>
      <c r="T31" s="59"/>
      <c r="U31" s="59"/>
      <c r="V31" s="59"/>
      <c r="W31" s="39"/>
      <c r="X31" s="39"/>
      <c r="Y31" s="39"/>
      <c r="Z31" s="39"/>
      <c r="AA31" s="39"/>
      <c r="AB31" s="46"/>
      <c r="AC31" s="47"/>
      <c r="AD31" s="47"/>
      <c r="AE31" s="47"/>
      <c r="AF31" s="47"/>
      <c r="AG31" s="47"/>
      <c r="AH31" s="47"/>
      <c r="AI31" s="48"/>
    </row>
    <row r="32" spans="1:35" ht="21" customHeight="1" x14ac:dyDescent="0.2">
      <c r="P32" s="49" t="s">
        <v>17</v>
      </c>
      <c r="Q32" s="49"/>
      <c r="R32" s="49"/>
      <c r="S32" s="49"/>
      <c r="T32" s="49"/>
      <c r="U32" s="49"/>
      <c r="V32" s="49"/>
      <c r="W32" s="49"/>
      <c r="X32" s="49"/>
      <c r="Y32" s="49"/>
      <c r="Z32" s="49"/>
      <c r="AA32" s="50"/>
      <c r="AB32" s="51">
        <f>SUM(AB20:AI31)</f>
        <v>25750</v>
      </c>
      <c r="AC32" s="52"/>
      <c r="AD32" s="52"/>
      <c r="AE32" s="52"/>
      <c r="AF32" s="52"/>
      <c r="AG32" s="52"/>
      <c r="AH32" s="52"/>
      <c r="AI32" s="53"/>
    </row>
    <row r="33" spans="1:37" ht="21" customHeight="1" x14ac:dyDescent="0.2">
      <c r="P33" s="54" t="s">
        <v>18</v>
      </c>
      <c r="Q33" s="54"/>
      <c r="R33" s="54"/>
      <c r="S33" s="54"/>
      <c r="T33" s="54"/>
      <c r="U33" s="54"/>
      <c r="V33" s="54"/>
      <c r="W33" s="54"/>
      <c r="X33" s="54"/>
      <c r="Y33" s="54"/>
      <c r="Z33" s="54"/>
      <c r="AA33" s="55"/>
      <c r="AB33" s="56">
        <f>AB32*10%</f>
        <v>2575</v>
      </c>
      <c r="AC33" s="57"/>
      <c r="AD33" s="57"/>
      <c r="AE33" s="57"/>
      <c r="AF33" s="57"/>
      <c r="AG33" s="57"/>
      <c r="AH33" s="57"/>
      <c r="AI33" s="58"/>
    </row>
    <row r="34" spans="1:37" ht="14" x14ac:dyDescent="0.2">
      <c r="P34" s="44" t="s">
        <v>19</v>
      </c>
      <c r="Q34" s="44"/>
      <c r="R34" s="44"/>
      <c r="S34" s="44"/>
      <c r="T34" s="44"/>
      <c r="U34" s="44"/>
      <c r="V34" s="44"/>
      <c r="W34" s="44"/>
      <c r="X34" s="44"/>
      <c r="Y34" s="44"/>
      <c r="Z34" s="44"/>
      <c r="AA34" s="45"/>
      <c r="AB34" s="46">
        <f>AB32+AB33</f>
        <v>28325</v>
      </c>
      <c r="AC34" s="47"/>
      <c r="AD34" s="47"/>
      <c r="AE34" s="47"/>
      <c r="AF34" s="47"/>
      <c r="AG34" s="47"/>
      <c r="AH34" s="47"/>
      <c r="AI34" s="48"/>
    </row>
    <row r="36" spans="1:37" ht="13.5" customHeight="1" x14ac:dyDescent="0.2">
      <c r="A36" s="30" t="s">
        <v>20</v>
      </c>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2"/>
    </row>
    <row r="37" spans="1:37" ht="13.5" customHeight="1" x14ac:dyDescent="0.2">
      <c r="A37" s="33" t="s">
        <v>94</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5"/>
      <c r="AK37" s="15"/>
    </row>
    <row r="38" spans="1:37" ht="13.5" customHeight="1" x14ac:dyDescent="0.2">
      <c r="A38" s="36" t="s">
        <v>95</v>
      </c>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8"/>
    </row>
    <row r="39" spans="1:37" ht="13.5" customHeight="1" x14ac:dyDescent="0.2">
      <c r="A39" s="36" t="s">
        <v>96</v>
      </c>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8"/>
    </row>
    <row r="40" spans="1:37" ht="13.5" customHeight="1" x14ac:dyDescent="0.2">
      <c r="A40" s="36" t="s">
        <v>99</v>
      </c>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8"/>
    </row>
    <row r="41" spans="1:37" x14ac:dyDescent="0.2">
      <c r="A41" s="36" t="s">
        <v>97</v>
      </c>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8"/>
    </row>
    <row r="42" spans="1:37" x14ac:dyDescent="0.2">
      <c r="A42" s="27"/>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9"/>
    </row>
    <row r="44" spans="1:37" x14ac:dyDescent="0.2">
      <c r="AK44" s="15"/>
    </row>
    <row r="47" spans="1:37" x14ac:dyDescent="0.2">
      <c r="AK47" s="15"/>
    </row>
  </sheetData>
  <mergeCells count="102">
    <mergeCell ref="A22:O22"/>
    <mergeCell ref="P22:S22"/>
    <mergeCell ref="T22:V22"/>
    <mergeCell ref="W22:AA22"/>
    <mergeCell ref="AB22:AI22"/>
    <mergeCell ref="A42:AI42"/>
    <mergeCell ref="A36:AI36"/>
    <mergeCell ref="A37:AI37"/>
    <mergeCell ref="A38:AI38"/>
    <mergeCell ref="A39:AI39"/>
    <mergeCell ref="A40:AI40"/>
    <mergeCell ref="A41:AI41"/>
    <mergeCell ref="P32:AA32"/>
    <mergeCell ref="AB32:AI32"/>
    <mergeCell ref="P33:AA33"/>
    <mergeCell ref="AB33:AI33"/>
    <mergeCell ref="P34:AA34"/>
    <mergeCell ref="AB34:AI34"/>
    <mergeCell ref="A30:O30"/>
    <mergeCell ref="P30:S30"/>
    <mergeCell ref="T30:V30"/>
    <mergeCell ref="W30:AA30"/>
    <mergeCell ref="AB30:AI30"/>
    <mergeCell ref="A31:O31"/>
    <mergeCell ref="P31:S31"/>
    <mergeCell ref="T31:V31"/>
    <mergeCell ref="W31:AA31"/>
    <mergeCell ref="AB31:AI31"/>
    <mergeCell ref="A28:O28"/>
    <mergeCell ref="P28:S28"/>
    <mergeCell ref="T28:V28"/>
    <mergeCell ref="W28:AA28"/>
    <mergeCell ref="AB28:AI28"/>
    <mergeCell ref="A29:O29"/>
    <mergeCell ref="P29:S29"/>
    <mergeCell ref="T29:V29"/>
    <mergeCell ref="W29:AA29"/>
    <mergeCell ref="AB29:AI29"/>
    <mergeCell ref="A26:O26"/>
    <mergeCell ref="P26:S26"/>
    <mergeCell ref="T26:V26"/>
    <mergeCell ref="W26:AA26"/>
    <mergeCell ref="AB26:AI26"/>
    <mergeCell ref="A27:O27"/>
    <mergeCell ref="P27:S27"/>
    <mergeCell ref="T27:V27"/>
    <mergeCell ref="W27:AA27"/>
    <mergeCell ref="AB27:AI27"/>
    <mergeCell ref="A24:O24"/>
    <mergeCell ref="P24:S24"/>
    <mergeCell ref="T24:V24"/>
    <mergeCell ref="W24:AA24"/>
    <mergeCell ref="AB24:AI24"/>
    <mergeCell ref="A25:O25"/>
    <mergeCell ref="P25:S25"/>
    <mergeCell ref="T25:V25"/>
    <mergeCell ref="W25:AA25"/>
    <mergeCell ref="AB25:AI25"/>
    <mergeCell ref="A21:O21"/>
    <mergeCell ref="P21:S21"/>
    <mergeCell ref="T21:V21"/>
    <mergeCell ref="W21:AA21"/>
    <mergeCell ref="AB21:AI21"/>
    <mergeCell ref="A23:O23"/>
    <mergeCell ref="P23:S23"/>
    <mergeCell ref="T23:V23"/>
    <mergeCell ref="W23:AA23"/>
    <mergeCell ref="AB23:AI23"/>
    <mergeCell ref="A19:O19"/>
    <mergeCell ref="P19:S19"/>
    <mergeCell ref="T19:V19"/>
    <mergeCell ref="W19:AA19"/>
    <mergeCell ref="AB19:AI19"/>
    <mergeCell ref="A20:O20"/>
    <mergeCell ref="P20:S20"/>
    <mergeCell ref="T20:V20"/>
    <mergeCell ref="W20:AA20"/>
    <mergeCell ref="AB20:AI20"/>
    <mergeCell ref="E13:Q15"/>
    <mergeCell ref="AA13:AD15"/>
    <mergeCell ref="AE13:AH15"/>
    <mergeCell ref="A14:D14"/>
    <mergeCell ref="A18:O18"/>
    <mergeCell ref="P18:S18"/>
    <mergeCell ref="T18:V18"/>
    <mergeCell ref="W18:AA18"/>
    <mergeCell ref="AB18:AI18"/>
    <mergeCell ref="A12:D12"/>
    <mergeCell ref="E12:Q12"/>
    <mergeCell ref="AA12:AD12"/>
    <mergeCell ref="AE12:AH12"/>
    <mergeCell ref="A1:AI2"/>
    <mergeCell ref="A4:N5"/>
    <mergeCell ref="O4:Q5"/>
    <mergeCell ref="Z4:AI4"/>
    <mergeCell ref="A7:G8"/>
    <mergeCell ref="H7:Q8"/>
    <mergeCell ref="X9:AI9"/>
    <mergeCell ref="A10:D10"/>
    <mergeCell ref="E10:Q10"/>
    <mergeCell ref="A11:D11"/>
    <mergeCell ref="E11:Q11"/>
  </mergeCells>
  <phoneticPr fontId="15"/>
  <pageMargins left="0.82677165354330717" right="0.59055118110236227" top="0.6" bottom="0.35433070866141736" header="0.31496062992125984" footer="0.31496062992125984"/>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08F30-9BC1-423A-A347-DAFC70D3421E}">
  <sheetPr>
    <pageSetUpPr fitToPage="1"/>
  </sheetPr>
  <dimension ref="A1:AK48"/>
  <sheetViews>
    <sheetView topLeftCell="A34" zoomScaleNormal="100" workbookViewId="0">
      <selection activeCell="AL42" sqref="AL42"/>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62" t="s">
        <v>0</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row>
    <row r="2" spans="1:35" ht="20.25" customHeight="1" x14ac:dyDescent="0.2">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64" t="s">
        <v>34</v>
      </c>
      <c r="B4" s="64"/>
      <c r="C4" s="64"/>
      <c r="D4" s="64"/>
      <c r="E4" s="64"/>
      <c r="F4" s="64"/>
      <c r="G4" s="64"/>
      <c r="H4" s="64"/>
      <c r="I4" s="64"/>
      <c r="J4" s="64"/>
      <c r="K4" s="64"/>
      <c r="L4" s="64"/>
      <c r="M4" s="64"/>
      <c r="N4" s="64"/>
      <c r="O4" s="66" t="s">
        <v>1</v>
      </c>
      <c r="P4" s="66"/>
      <c r="Q4" s="66"/>
      <c r="R4" s="1"/>
      <c r="S4" s="1"/>
      <c r="T4" s="1"/>
      <c r="U4" s="1"/>
      <c r="V4" s="1"/>
      <c r="W4" s="1"/>
      <c r="X4" s="1"/>
      <c r="Y4" s="1"/>
      <c r="Z4" s="68">
        <f ca="1">TODAY()</f>
        <v>45568</v>
      </c>
      <c r="AA4" s="68"/>
      <c r="AB4" s="68"/>
      <c r="AC4" s="68"/>
      <c r="AD4" s="68"/>
      <c r="AE4" s="68"/>
      <c r="AF4" s="68"/>
      <c r="AG4" s="68"/>
      <c r="AH4" s="68"/>
      <c r="AI4" s="68"/>
    </row>
    <row r="5" spans="1:35" ht="14.25" customHeight="1" thickBot="1" x14ac:dyDescent="0.25">
      <c r="A5" s="65"/>
      <c r="B5" s="65"/>
      <c r="C5" s="65"/>
      <c r="D5" s="65"/>
      <c r="E5" s="65"/>
      <c r="F5" s="65"/>
      <c r="G5" s="65"/>
      <c r="H5" s="65"/>
      <c r="I5" s="65"/>
      <c r="J5" s="65"/>
      <c r="K5" s="65"/>
      <c r="L5" s="65"/>
      <c r="M5" s="65"/>
      <c r="N5" s="65"/>
      <c r="O5" s="67"/>
      <c r="P5" s="67"/>
      <c r="Q5" s="67"/>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ht="12.75" customHeight="1" x14ac:dyDescent="0.2">
      <c r="A7" s="69" t="s">
        <v>21</v>
      </c>
      <c r="B7" s="69"/>
      <c r="C7" s="69"/>
      <c r="D7" s="69"/>
      <c r="E7" s="69"/>
      <c r="F7" s="69"/>
      <c r="G7" s="69"/>
      <c r="H7" s="71">
        <f>AB35</f>
        <v>482460</v>
      </c>
      <c r="I7" s="71"/>
      <c r="J7" s="71"/>
      <c r="K7" s="71"/>
      <c r="L7" s="71"/>
      <c r="M7" s="71"/>
      <c r="N7" s="71"/>
      <c r="O7" s="71"/>
      <c r="P7" s="71"/>
      <c r="Q7" s="71"/>
      <c r="R7" s="1"/>
      <c r="S7" s="1"/>
      <c r="T7" s="1"/>
      <c r="U7" s="1"/>
      <c r="V7" s="1"/>
      <c r="W7" s="1"/>
      <c r="X7" s="1"/>
      <c r="Y7" s="1"/>
      <c r="Z7" s="1"/>
      <c r="AA7" s="1"/>
      <c r="AB7" s="1"/>
      <c r="AC7" s="1"/>
      <c r="AD7" s="1"/>
      <c r="AE7" s="1"/>
      <c r="AF7" s="1"/>
      <c r="AG7" s="1"/>
      <c r="AH7" s="1"/>
      <c r="AI7" s="1"/>
    </row>
    <row r="8" spans="1:35" ht="13.15" customHeight="1" thickBot="1" x14ac:dyDescent="0.25">
      <c r="A8" s="70"/>
      <c r="B8" s="70"/>
      <c r="C8" s="70"/>
      <c r="D8" s="70"/>
      <c r="E8" s="70"/>
      <c r="F8" s="70"/>
      <c r="G8" s="70"/>
      <c r="H8" s="110"/>
      <c r="I8" s="110"/>
      <c r="J8" s="110"/>
      <c r="K8" s="110"/>
      <c r="L8" s="110"/>
      <c r="M8" s="110"/>
      <c r="N8" s="110"/>
      <c r="O8" s="110"/>
      <c r="P8" s="110"/>
      <c r="Q8" s="110"/>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83"/>
      <c r="Y9" s="83"/>
      <c r="Z9" s="83"/>
      <c r="AA9" s="83"/>
      <c r="AB9" s="83"/>
      <c r="AC9" s="83"/>
      <c r="AD9" s="83"/>
      <c r="AE9" s="83"/>
      <c r="AF9" s="83"/>
      <c r="AG9" s="83"/>
      <c r="AH9" s="83"/>
      <c r="AI9" s="83"/>
    </row>
    <row r="10" spans="1:35" ht="15.75" customHeight="1" x14ac:dyDescent="0.2">
      <c r="A10" s="84" t="s">
        <v>3</v>
      </c>
      <c r="B10" s="84"/>
      <c r="C10" s="84"/>
      <c r="D10" s="84"/>
      <c r="E10" s="85" t="s">
        <v>35</v>
      </c>
      <c r="F10" s="85"/>
      <c r="G10" s="85"/>
      <c r="H10" s="85"/>
      <c r="I10" s="85"/>
      <c r="J10" s="85"/>
      <c r="K10" s="85"/>
      <c r="L10" s="85"/>
      <c r="M10" s="85"/>
      <c r="N10" s="85"/>
      <c r="O10" s="85"/>
      <c r="P10" s="85"/>
      <c r="Q10" s="85"/>
      <c r="R10" s="1"/>
      <c r="S10" s="1"/>
      <c r="T10" s="1"/>
      <c r="U10" s="1"/>
      <c r="V10" s="1"/>
      <c r="W10" s="4"/>
      <c r="X10" s="4"/>
      <c r="Y10" s="4"/>
      <c r="Z10" s="4"/>
      <c r="AA10" s="4"/>
      <c r="AB10" s="4"/>
      <c r="AC10" s="4"/>
      <c r="AD10" s="4"/>
      <c r="AE10" s="4"/>
      <c r="AF10" s="4"/>
      <c r="AG10" s="4"/>
      <c r="AH10" s="4"/>
      <c r="AI10" s="4"/>
    </row>
    <row r="11" spans="1:35" ht="15.75" customHeight="1" x14ac:dyDescent="0.2">
      <c r="A11" s="89" t="s">
        <v>4</v>
      </c>
      <c r="B11" s="89"/>
      <c r="C11" s="89"/>
      <c r="D11" s="89"/>
      <c r="E11" s="111" t="s">
        <v>5</v>
      </c>
      <c r="F11" s="111"/>
      <c r="G11" s="111"/>
      <c r="H11" s="111"/>
      <c r="I11" s="111"/>
      <c r="J11" s="111"/>
      <c r="K11" s="111"/>
      <c r="L11" s="111"/>
      <c r="M11" s="111"/>
      <c r="N11" s="111"/>
      <c r="O11" s="111"/>
      <c r="P11" s="111"/>
      <c r="Q11" s="111"/>
      <c r="R11" s="1"/>
      <c r="S11" s="1"/>
      <c r="T11" s="1"/>
      <c r="U11" s="1"/>
      <c r="V11" s="1"/>
      <c r="W11" s="5"/>
      <c r="X11" s="5"/>
      <c r="Y11" s="5"/>
      <c r="Z11" s="6"/>
      <c r="AA11" s="6"/>
      <c r="AB11" s="6"/>
      <c r="AC11" s="6"/>
      <c r="AD11" s="6"/>
      <c r="AE11" s="6"/>
      <c r="AF11" s="6"/>
      <c r="AG11" s="6"/>
      <c r="AH11" s="6"/>
      <c r="AI11" s="6"/>
    </row>
    <row r="12" spans="1:35" ht="15.75" customHeight="1" x14ac:dyDescent="0.2">
      <c r="A12" s="89" t="s">
        <v>6</v>
      </c>
      <c r="B12" s="89"/>
      <c r="C12" s="89"/>
      <c r="D12" s="89"/>
      <c r="E12" s="111" t="s">
        <v>7</v>
      </c>
      <c r="F12" s="111"/>
      <c r="G12" s="111"/>
      <c r="H12" s="111"/>
      <c r="I12" s="111"/>
      <c r="J12" s="111"/>
      <c r="K12" s="111"/>
      <c r="L12" s="111"/>
      <c r="M12" s="111"/>
      <c r="N12" s="111"/>
      <c r="O12" s="111"/>
      <c r="P12" s="111"/>
      <c r="Q12" s="111"/>
      <c r="R12" s="1"/>
      <c r="S12" s="1"/>
      <c r="T12" s="1"/>
      <c r="U12" s="1"/>
      <c r="V12" s="1"/>
      <c r="W12" s="16"/>
      <c r="X12" s="16"/>
      <c r="Y12" s="16"/>
      <c r="Z12" s="17"/>
      <c r="AA12" s="30" t="s">
        <v>8</v>
      </c>
      <c r="AB12" s="31"/>
      <c r="AC12" s="31"/>
      <c r="AD12" s="109"/>
      <c r="AE12" s="91" t="s">
        <v>9</v>
      </c>
      <c r="AF12" s="31"/>
      <c r="AG12" s="31"/>
      <c r="AH12" s="32"/>
    </row>
    <row r="13" spans="1:35" ht="15.75" customHeight="1" x14ac:dyDescent="0.2">
      <c r="A13" s="8"/>
      <c r="B13" s="8"/>
      <c r="C13" s="8"/>
      <c r="D13" s="8"/>
      <c r="E13" s="115" t="s">
        <v>10</v>
      </c>
      <c r="F13" s="115"/>
      <c r="G13" s="115"/>
      <c r="H13" s="115"/>
      <c r="I13" s="115"/>
      <c r="J13" s="115"/>
      <c r="K13" s="115"/>
      <c r="L13" s="115"/>
      <c r="M13" s="115"/>
      <c r="N13" s="115"/>
      <c r="O13" s="115"/>
      <c r="P13" s="115"/>
      <c r="Q13" s="115"/>
      <c r="R13" s="1"/>
      <c r="S13" s="1"/>
      <c r="T13" s="1"/>
      <c r="U13" s="1"/>
      <c r="V13" s="1"/>
      <c r="W13" s="13"/>
      <c r="X13" s="13"/>
      <c r="Y13" s="13"/>
      <c r="Z13" s="14"/>
      <c r="AA13" s="116"/>
      <c r="AB13" s="117"/>
      <c r="AC13" s="117"/>
      <c r="AD13" s="118"/>
      <c r="AE13" s="125"/>
      <c r="AF13" s="117"/>
      <c r="AG13" s="117"/>
      <c r="AH13" s="126"/>
    </row>
    <row r="14" spans="1:35" ht="15.75" customHeight="1" x14ac:dyDescent="0.2">
      <c r="A14" s="84" t="s">
        <v>11</v>
      </c>
      <c r="B14" s="84"/>
      <c r="C14" s="84"/>
      <c r="D14" s="84"/>
      <c r="E14" s="98"/>
      <c r="F14" s="98"/>
      <c r="G14" s="98"/>
      <c r="H14" s="98"/>
      <c r="I14" s="98"/>
      <c r="J14" s="98"/>
      <c r="K14" s="98"/>
      <c r="L14" s="98"/>
      <c r="M14" s="98"/>
      <c r="N14" s="98"/>
      <c r="O14" s="98"/>
      <c r="P14" s="98"/>
      <c r="Q14" s="98"/>
      <c r="W14" s="13"/>
      <c r="X14" s="13"/>
      <c r="Y14" s="13"/>
      <c r="Z14" s="14"/>
      <c r="AA14" s="119"/>
      <c r="AB14" s="120"/>
      <c r="AC14" s="120"/>
      <c r="AD14" s="121"/>
      <c r="AE14" s="127"/>
      <c r="AF14" s="120"/>
      <c r="AG14" s="120"/>
      <c r="AH14" s="128"/>
    </row>
    <row r="15" spans="1:35" ht="15.75" customHeight="1" x14ac:dyDescent="0.2">
      <c r="E15" s="99"/>
      <c r="F15" s="99"/>
      <c r="G15" s="99"/>
      <c r="H15" s="99"/>
      <c r="I15" s="99"/>
      <c r="J15" s="99"/>
      <c r="K15" s="99"/>
      <c r="L15" s="99"/>
      <c r="M15" s="99"/>
      <c r="N15" s="99"/>
      <c r="O15" s="99"/>
      <c r="P15" s="99"/>
      <c r="Q15" s="99"/>
      <c r="W15" s="13"/>
      <c r="X15" s="13"/>
      <c r="Y15" s="13"/>
      <c r="Z15" s="14"/>
      <c r="AA15" s="122"/>
      <c r="AB15" s="123"/>
      <c r="AC15" s="123"/>
      <c r="AD15" s="124"/>
      <c r="AE15" s="129"/>
      <c r="AF15" s="123"/>
      <c r="AG15" s="123"/>
      <c r="AH15" s="130"/>
    </row>
    <row r="17" spans="1:37"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18" customHeight="1" x14ac:dyDescent="0.2">
      <c r="A18" s="131" t="s">
        <v>12</v>
      </c>
      <c r="B18" s="132"/>
      <c r="C18" s="132"/>
      <c r="D18" s="132"/>
      <c r="E18" s="132"/>
      <c r="F18" s="132"/>
      <c r="G18" s="132"/>
      <c r="H18" s="132"/>
      <c r="I18" s="132"/>
      <c r="J18" s="132"/>
      <c r="K18" s="132"/>
      <c r="L18" s="132"/>
      <c r="M18" s="132"/>
      <c r="N18" s="132"/>
      <c r="O18" s="133"/>
      <c r="P18" s="134" t="s">
        <v>13</v>
      </c>
      <c r="Q18" s="132"/>
      <c r="R18" s="132"/>
      <c r="S18" s="133"/>
      <c r="T18" s="134" t="s">
        <v>14</v>
      </c>
      <c r="U18" s="132"/>
      <c r="V18" s="133"/>
      <c r="W18" s="134" t="s">
        <v>15</v>
      </c>
      <c r="X18" s="132"/>
      <c r="Y18" s="132"/>
      <c r="Z18" s="132"/>
      <c r="AA18" s="133"/>
      <c r="AB18" s="134" t="s">
        <v>16</v>
      </c>
      <c r="AC18" s="132"/>
      <c r="AD18" s="132"/>
      <c r="AE18" s="132"/>
      <c r="AF18" s="132"/>
      <c r="AG18" s="132"/>
      <c r="AH18" s="132"/>
      <c r="AI18" s="135"/>
    </row>
    <row r="19" spans="1:37" ht="18" customHeight="1" x14ac:dyDescent="0.2">
      <c r="A19" s="112" t="s">
        <v>36</v>
      </c>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4"/>
    </row>
    <row r="20" spans="1:37" ht="18" customHeight="1" x14ac:dyDescent="0.2">
      <c r="A20" s="74" t="s">
        <v>22</v>
      </c>
      <c r="B20" s="75"/>
      <c r="C20" s="75"/>
      <c r="D20" s="75"/>
      <c r="E20" s="75"/>
      <c r="F20" s="75"/>
      <c r="G20" s="75"/>
      <c r="H20" s="75"/>
      <c r="I20" s="75"/>
      <c r="J20" s="75"/>
      <c r="K20" s="75"/>
      <c r="L20" s="75"/>
      <c r="M20" s="75"/>
      <c r="N20" s="75"/>
      <c r="O20" s="76"/>
      <c r="P20" s="77"/>
      <c r="Q20" s="78"/>
      <c r="R20" s="78"/>
      <c r="S20" s="79"/>
      <c r="T20" s="80"/>
      <c r="U20" s="81"/>
      <c r="V20" s="82"/>
      <c r="W20" s="77"/>
      <c r="X20" s="78"/>
      <c r="Y20" s="78"/>
      <c r="Z20" s="78"/>
      <c r="AA20" s="79"/>
      <c r="AB20" s="56"/>
      <c r="AC20" s="57"/>
      <c r="AD20" s="57"/>
      <c r="AE20" s="57"/>
      <c r="AF20" s="57"/>
      <c r="AG20" s="57"/>
      <c r="AH20" s="57"/>
      <c r="AI20" s="58"/>
    </row>
    <row r="21" spans="1:37" ht="18" customHeight="1" x14ac:dyDescent="0.2">
      <c r="A21" s="74" t="s">
        <v>37</v>
      </c>
      <c r="B21" s="75"/>
      <c r="C21" s="75"/>
      <c r="D21" s="75"/>
      <c r="E21" s="75"/>
      <c r="F21" s="75"/>
      <c r="G21" s="75"/>
      <c r="H21" s="75"/>
      <c r="I21" s="75"/>
      <c r="J21" s="75"/>
      <c r="K21" s="75"/>
      <c r="L21" s="75"/>
      <c r="M21" s="75"/>
      <c r="N21" s="75"/>
      <c r="O21" s="76"/>
      <c r="P21" s="77">
        <v>1500</v>
      </c>
      <c r="Q21" s="78"/>
      <c r="R21" s="78"/>
      <c r="S21" s="79"/>
      <c r="T21" s="77" t="s">
        <v>38</v>
      </c>
      <c r="U21" s="78"/>
      <c r="V21" s="79"/>
      <c r="W21" s="77">
        <v>80</v>
      </c>
      <c r="X21" s="78"/>
      <c r="Y21" s="78"/>
      <c r="Z21" s="78"/>
      <c r="AA21" s="79"/>
      <c r="AB21" s="56">
        <f>P21*W21</f>
        <v>120000</v>
      </c>
      <c r="AC21" s="57"/>
      <c r="AD21" s="57"/>
      <c r="AE21" s="57"/>
      <c r="AF21" s="57"/>
      <c r="AG21" s="57"/>
      <c r="AH21" s="57"/>
      <c r="AI21" s="58"/>
    </row>
    <row r="22" spans="1:37" ht="18" customHeight="1" x14ac:dyDescent="0.2">
      <c r="A22" s="74" t="s">
        <v>25</v>
      </c>
      <c r="B22" s="75"/>
      <c r="C22" s="75"/>
      <c r="D22" s="75"/>
      <c r="E22" s="75"/>
      <c r="F22" s="75"/>
      <c r="G22" s="75"/>
      <c r="H22" s="75"/>
      <c r="I22" s="75"/>
      <c r="J22" s="75"/>
      <c r="K22" s="75"/>
      <c r="L22" s="75"/>
      <c r="M22" s="75"/>
      <c r="N22" s="75"/>
      <c r="O22" s="76"/>
      <c r="P22" s="77">
        <v>3000</v>
      </c>
      <c r="Q22" s="78"/>
      <c r="R22" s="78"/>
      <c r="S22" s="79"/>
      <c r="T22" s="77" t="s">
        <v>38</v>
      </c>
      <c r="U22" s="78"/>
      <c r="V22" s="79"/>
      <c r="W22" s="77" t="s">
        <v>33</v>
      </c>
      <c r="X22" s="78"/>
      <c r="Y22" s="78"/>
      <c r="Z22" s="78"/>
      <c r="AA22" s="79"/>
      <c r="AB22" s="56" t="s">
        <v>33</v>
      </c>
      <c r="AC22" s="57"/>
      <c r="AD22" s="57"/>
      <c r="AE22" s="57"/>
      <c r="AF22" s="57"/>
      <c r="AG22" s="57"/>
      <c r="AH22" s="57"/>
      <c r="AI22" s="58"/>
    </row>
    <row r="23" spans="1:37" ht="18" customHeight="1" x14ac:dyDescent="0.2">
      <c r="A23" s="74" t="s">
        <v>26</v>
      </c>
      <c r="B23" s="75"/>
      <c r="C23" s="75"/>
      <c r="D23" s="75"/>
      <c r="E23" s="75"/>
      <c r="F23" s="75"/>
      <c r="G23" s="75"/>
      <c r="H23" s="75"/>
      <c r="I23" s="75"/>
      <c r="J23" s="75"/>
      <c r="K23" s="75"/>
      <c r="L23" s="75"/>
      <c r="M23" s="75"/>
      <c r="N23" s="75"/>
      <c r="O23" s="76"/>
      <c r="P23" s="77">
        <v>30</v>
      </c>
      <c r="Q23" s="78"/>
      <c r="R23" s="78"/>
      <c r="S23" s="79"/>
      <c r="T23" s="77" t="s">
        <v>38</v>
      </c>
      <c r="U23" s="78"/>
      <c r="V23" s="79"/>
      <c r="W23" s="77">
        <v>80</v>
      </c>
      <c r="X23" s="78"/>
      <c r="Y23" s="78"/>
      <c r="Z23" s="78"/>
      <c r="AA23" s="79"/>
      <c r="AB23" s="56">
        <f>P23*W23</f>
        <v>2400</v>
      </c>
      <c r="AC23" s="57"/>
      <c r="AD23" s="57"/>
      <c r="AE23" s="57"/>
      <c r="AF23" s="57"/>
      <c r="AG23" s="57"/>
      <c r="AH23" s="57"/>
      <c r="AI23" s="58"/>
    </row>
    <row r="24" spans="1:37" ht="18" customHeight="1" x14ac:dyDescent="0.2">
      <c r="A24" s="74" t="s">
        <v>39</v>
      </c>
      <c r="B24" s="75"/>
      <c r="C24" s="75"/>
      <c r="D24" s="75"/>
      <c r="E24" s="75"/>
      <c r="F24" s="75"/>
      <c r="G24" s="75"/>
      <c r="H24" s="75"/>
      <c r="I24" s="75"/>
      <c r="J24" s="75"/>
      <c r="K24" s="75"/>
      <c r="L24" s="75"/>
      <c r="M24" s="75"/>
      <c r="N24" s="75"/>
      <c r="O24" s="76"/>
      <c r="P24" s="77">
        <v>1</v>
      </c>
      <c r="Q24" s="78"/>
      <c r="R24" s="78"/>
      <c r="S24" s="79"/>
      <c r="T24" s="80" t="s">
        <v>29</v>
      </c>
      <c r="U24" s="81"/>
      <c r="V24" s="82"/>
      <c r="W24" s="77">
        <v>4000</v>
      </c>
      <c r="X24" s="78"/>
      <c r="Y24" s="78"/>
      <c r="Z24" s="78"/>
      <c r="AA24" s="79"/>
      <c r="AB24" s="56">
        <f t="shared" ref="AB24:AB30" si="0">P24*W24</f>
        <v>4000</v>
      </c>
      <c r="AC24" s="57"/>
      <c r="AD24" s="57"/>
      <c r="AE24" s="57"/>
      <c r="AF24" s="57"/>
      <c r="AG24" s="57"/>
      <c r="AH24" s="57"/>
      <c r="AI24" s="58"/>
    </row>
    <row r="25" spans="1:37" ht="18" customHeight="1" x14ac:dyDescent="0.2">
      <c r="A25" s="74" t="s">
        <v>40</v>
      </c>
      <c r="B25" s="75"/>
      <c r="C25" s="75"/>
      <c r="D25" s="75"/>
      <c r="E25" s="75"/>
      <c r="F25" s="75"/>
      <c r="G25" s="75"/>
      <c r="H25" s="75"/>
      <c r="I25" s="75"/>
      <c r="J25" s="75"/>
      <c r="K25" s="75"/>
      <c r="L25" s="75"/>
      <c r="M25" s="75"/>
      <c r="N25" s="75"/>
      <c r="O25" s="76"/>
      <c r="P25" s="77">
        <v>1</v>
      </c>
      <c r="Q25" s="78"/>
      <c r="R25" s="78"/>
      <c r="S25" s="79"/>
      <c r="T25" s="80" t="s">
        <v>30</v>
      </c>
      <c r="U25" s="81"/>
      <c r="V25" s="82"/>
      <c r="W25" s="136">
        <v>5200</v>
      </c>
      <c r="X25" s="137"/>
      <c r="Y25" s="137"/>
      <c r="Z25" s="137"/>
      <c r="AA25" s="138"/>
      <c r="AB25" s="56">
        <f t="shared" si="0"/>
        <v>5200</v>
      </c>
      <c r="AC25" s="57"/>
      <c r="AD25" s="57"/>
      <c r="AE25" s="57"/>
      <c r="AF25" s="57"/>
      <c r="AG25" s="57"/>
      <c r="AH25" s="57"/>
      <c r="AI25" s="58"/>
      <c r="AK25" s="18">
        <v>4730</v>
      </c>
    </row>
    <row r="26" spans="1:37" ht="18" customHeight="1" x14ac:dyDescent="0.2">
      <c r="A26" s="74" t="s">
        <v>41</v>
      </c>
      <c r="B26" s="75"/>
      <c r="C26" s="75"/>
      <c r="D26" s="75"/>
      <c r="E26" s="75"/>
      <c r="F26" s="75"/>
      <c r="G26" s="75"/>
      <c r="H26" s="75"/>
      <c r="I26" s="75"/>
      <c r="J26" s="75"/>
      <c r="K26" s="75"/>
      <c r="L26" s="75"/>
      <c r="M26" s="75"/>
      <c r="N26" s="75"/>
      <c r="O26" s="76"/>
      <c r="P26" s="77">
        <v>2</v>
      </c>
      <c r="Q26" s="78"/>
      <c r="R26" s="78"/>
      <c r="S26" s="79"/>
      <c r="T26" s="80" t="s">
        <v>42</v>
      </c>
      <c r="U26" s="81"/>
      <c r="V26" s="82"/>
      <c r="W26" s="136">
        <v>28000</v>
      </c>
      <c r="X26" s="137"/>
      <c r="Y26" s="137"/>
      <c r="Z26" s="137"/>
      <c r="AA26" s="138"/>
      <c r="AB26" s="56">
        <f t="shared" si="0"/>
        <v>56000</v>
      </c>
      <c r="AC26" s="57"/>
      <c r="AD26" s="57"/>
      <c r="AE26" s="57"/>
      <c r="AF26" s="57"/>
      <c r="AG26" s="57"/>
      <c r="AH26" s="57"/>
      <c r="AI26" s="58"/>
    </row>
    <row r="27" spans="1:37" ht="18" customHeight="1" x14ac:dyDescent="0.2">
      <c r="A27" s="74" t="s">
        <v>43</v>
      </c>
      <c r="B27" s="75"/>
      <c r="C27" s="75"/>
      <c r="D27" s="75"/>
      <c r="E27" s="75"/>
      <c r="F27" s="75"/>
      <c r="G27" s="75"/>
      <c r="H27" s="75"/>
      <c r="I27" s="75"/>
      <c r="J27" s="75"/>
      <c r="K27" s="75"/>
      <c r="L27" s="75"/>
      <c r="M27" s="75"/>
      <c r="N27" s="75"/>
      <c r="O27" s="76"/>
      <c r="P27" s="77">
        <v>6</v>
      </c>
      <c r="Q27" s="78"/>
      <c r="R27" s="78"/>
      <c r="S27" s="79"/>
      <c r="T27" s="80" t="s">
        <v>44</v>
      </c>
      <c r="U27" s="81"/>
      <c r="V27" s="82"/>
      <c r="W27" s="77">
        <v>22000</v>
      </c>
      <c r="X27" s="78"/>
      <c r="Y27" s="78"/>
      <c r="Z27" s="78"/>
      <c r="AA27" s="79"/>
      <c r="AB27" s="56">
        <f t="shared" si="0"/>
        <v>132000</v>
      </c>
      <c r="AC27" s="57"/>
      <c r="AD27" s="57"/>
      <c r="AE27" s="57"/>
      <c r="AF27" s="57"/>
      <c r="AG27" s="57"/>
      <c r="AH27" s="57"/>
      <c r="AI27" s="58"/>
      <c r="AK27" t="s">
        <v>45</v>
      </c>
    </row>
    <row r="28" spans="1:37" ht="18" customHeight="1" x14ac:dyDescent="0.2">
      <c r="A28" s="74" t="s">
        <v>46</v>
      </c>
      <c r="B28" s="75"/>
      <c r="C28" s="75"/>
      <c r="D28" s="75"/>
      <c r="E28" s="75"/>
      <c r="F28" s="75"/>
      <c r="G28" s="75"/>
      <c r="H28" s="75"/>
      <c r="I28" s="75"/>
      <c r="J28" s="75"/>
      <c r="K28" s="75"/>
      <c r="L28" s="75"/>
      <c r="M28" s="75"/>
      <c r="N28" s="75"/>
      <c r="O28" s="76"/>
      <c r="P28" s="77">
        <v>2</v>
      </c>
      <c r="Q28" s="78"/>
      <c r="R28" s="78"/>
      <c r="S28" s="79"/>
      <c r="T28" s="80" t="s">
        <v>44</v>
      </c>
      <c r="U28" s="81"/>
      <c r="V28" s="82"/>
      <c r="W28" s="77">
        <v>30000</v>
      </c>
      <c r="X28" s="78"/>
      <c r="Y28" s="78"/>
      <c r="Z28" s="78"/>
      <c r="AA28" s="79"/>
      <c r="AB28" s="56">
        <f t="shared" si="0"/>
        <v>60000</v>
      </c>
      <c r="AC28" s="57"/>
      <c r="AD28" s="57"/>
      <c r="AE28" s="57"/>
      <c r="AF28" s="57"/>
      <c r="AG28" s="57"/>
      <c r="AH28" s="57"/>
      <c r="AI28" s="58"/>
      <c r="AK28" t="s">
        <v>47</v>
      </c>
    </row>
    <row r="29" spans="1:37" ht="18" customHeight="1" x14ac:dyDescent="0.2">
      <c r="A29" s="74" t="s">
        <v>48</v>
      </c>
      <c r="B29" s="75"/>
      <c r="C29" s="75"/>
      <c r="D29" s="75"/>
      <c r="E29" s="75"/>
      <c r="F29" s="75"/>
      <c r="G29" s="75"/>
      <c r="H29" s="75"/>
      <c r="I29" s="75"/>
      <c r="J29" s="75"/>
      <c r="K29" s="75"/>
      <c r="L29" s="75"/>
      <c r="M29" s="75"/>
      <c r="N29" s="75"/>
      <c r="O29" s="76"/>
      <c r="P29" s="139">
        <v>2</v>
      </c>
      <c r="Q29" s="140"/>
      <c r="R29" s="140"/>
      <c r="S29" s="141"/>
      <c r="T29" s="139" t="s">
        <v>30</v>
      </c>
      <c r="U29" s="140"/>
      <c r="V29" s="141"/>
      <c r="W29" s="142">
        <v>12000</v>
      </c>
      <c r="X29" s="143"/>
      <c r="Y29" s="143"/>
      <c r="Z29" s="143"/>
      <c r="AA29" s="144"/>
      <c r="AB29" s="145">
        <f t="shared" si="0"/>
        <v>24000</v>
      </c>
      <c r="AC29" s="146"/>
      <c r="AD29" s="146"/>
      <c r="AE29" s="146"/>
      <c r="AF29" s="146"/>
      <c r="AG29" s="146"/>
      <c r="AH29" s="146"/>
      <c r="AI29" s="147"/>
      <c r="AK29" t="s">
        <v>49</v>
      </c>
    </row>
    <row r="30" spans="1:37" ht="18" customHeight="1" x14ac:dyDescent="0.2">
      <c r="A30" s="74" t="s">
        <v>50</v>
      </c>
      <c r="B30" s="75"/>
      <c r="C30" s="75"/>
      <c r="D30" s="75"/>
      <c r="E30" s="75"/>
      <c r="F30" s="75"/>
      <c r="G30" s="75"/>
      <c r="H30" s="75"/>
      <c r="I30" s="75"/>
      <c r="J30" s="75"/>
      <c r="K30" s="75"/>
      <c r="L30" s="75"/>
      <c r="M30" s="75"/>
      <c r="N30" s="75"/>
      <c r="O30" s="76"/>
      <c r="P30" s="139">
        <v>1</v>
      </c>
      <c r="Q30" s="140"/>
      <c r="R30" s="140"/>
      <c r="S30" s="141"/>
      <c r="T30" s="139" t="s">
        <v>29</v>
      </c>
      <c r="U30" s="140"/>
      <c r="V30" s="141"/>
      <c r="W30" s="142">
        <v>35000</v>
      </c>
      <c r="X30" s="143"/>
      <c r="Y30" s="143"/>
      <c r="Z30" s="143"/>
      <c r="AA30" s="144"/>
      <c r="AB30" s="145">
        <f t="shared" si="0"/>
        <v>35000</v>
      </c>
      <c r="AC30" s="146"/>
      <c r="AD30" s="146"/>
      <c r="AE30" s="146"/>
      <c r="AF30" s="146"/>
      <c r="AG30" s="146"/>
      <c r="AH30" s="146"/>
      <c r="AI30" s="147"/>
      <c r="AK30" t="s">
        <v>51</v>
      </c>
    </row>
    <row r="31" spans="1:37" ht="18" customHeight="1" x14ac:dyDescent="0.2">
      <c r="A31" s="157" t="s">
        <v>31</v>
      </c>
      <c r="B31" s="140"/>
      <c r="C31" s="140"/>
      <c r="D31" s="140"/>
      <c r="E31" s="140"/>
      <c r="F31" s="140"/>
      <c r="G31" s="140"/>
      <c r="H31" s="140"/>
      <c r="I31" s="140"/>
      <c r="J31" s="140"/>
      <c r="K31" s="140"/>
      <c r="L31" s="140"/>
      <c r="M31" s="140"/>
      <c r="N31" s="140"/>
      <c r="O31" s="141"/>
      <c r="P31" s="77"/>
      <c r="Q31" s="78"/>
      <c r="R31" s="78"/>
      <c r="S31" s="79"/>
      <c r="T31" s="136"/>
      <c r="U31" s="137"/>
      <c r="V31" s="138"/>
      <c r="W31" s="77"/>
      <c r="X31" s="78"/>
      <c r="Y31" s="78"/>
      <c r="Z31" s="78"/>
      <c r="AA31" s="79"/>
      <c r="AB31" s="56"/>
      <c r="AC31" s="57"/>
      <c r="AD31" s="57"/>
      <c r="AE31" s="57"/>
      <c r="AF31" s="57"/>
      <c r="AG31" s="57"/>
      <c r="AH31" s="57"/>
      <c r="AI31" s="58"/>
    </row>
    <row r="32" spans="1:37" ht="18" customHeight="1" x14ac:dyDescent="0.2">
      <c r="A32" s="158"/>
      <c r="B32" s="159"/>
      <c r="C32" s="159"/>
      <c r="D32" s="159"/>
      <c r="E32" s="159"/>
      <c r="F32" s="159"/>
      <c r="G32" s="159"/>
      <c r="H32" s="159"/>
      <c r="I32" s="159"/>
      <c r="J32" s="159"/>
      <c r="K32" s="159"/>
      <c r="L32" s="159"/>
      <c r="M32" s="159"/>
      <c r="N32" s="159"/>
      <c r="O32" s="160"/>
      <c r="P32" s="161"/>
      <c r="Q32" s="162"/>
      <c r="R32" s="162"/>
      <c r="S32" s="163"/>
      <c r="T32" s="161"/>
      <c r="U32" s="162"/>
      <c r="V32" s="163"/>
      <c r="W32" s="164"/>
      <c r="X32" s="165"/>
      <c r="Y32" s="165"/>
      <c r="Z32" s="165"/>
      <c r="AA32" s="166"/>
      <c r="AB32" s="46"/>
      <c r="AC32" s="47"/>
      <c r="AD32" s="47"/>
      <c r="AE32" s="47"/>
      <c r="AF32" s="47"/>
      <c r="AG32" s="47"/>
      <c r="AH32" s="47"/>
      <c r="AI32" s="48"/>
    </row>
    <row r="33" spans="1:35" ht="18" customHeight="1" x14ac:dyDescent="0.2">
      <c r="P33" s="131" t="s">
        <v>17</v>
      </c>
      <c r="Q33" s="132"/>
      <c r="R33" s="132"/>
      <c r="S33" s="132"/>
      <c r="T33" s="132"/>
      <c r="U33" s="132"/>
      <c r="V33" s="132"/>
      <c r="W33" s="132"/>
      <c r="X33" s="132"/>
      <c r="Y33" s="132"/>
      <c r="Z33" s="132"/>
      <c r="AA33" s="133"/>
      <c r="AB33" s="148">
        <f>SUM(AB21:AI32)</f>
        <v>438600</v>
      </c>
      <c r="AC33" s="149"/>
      <c r="AD33" s="149"/>
      <c r="AE33" s="149"/>
      <c r="AF33" s="149"/>
      <c r="AG33" s="149"/>
      <c r="AH33" s="149"/>
      <c r="AI33" s="150"/>
    </row>
    <row r="34" spans="1:35" ht="18" customHeight="1" x14ac:dyDescent="0.2">
      <c r="P34" s="151" t="s">
        <v>18</v>
      </c>
      <c r="Q34" s="152"/>
      <c r="R34" s="152"/>
      <c r="S34" s="152"/>
      <c r="T34" s="152"/>
      <c r="U34" s="152"/>
      <c r="V34" s="152"/>
      <c r="W34" s="152"/>
      <c r="X34" s="152"/>
      <c r="Y34" s="152"/>
      <c r="Z34" s="152"/>
      <c r="AA34" s="153"/>
      <c r="AB34" s="56">
        <f>AB33*10%</f>
        <v>43860</v>
      </c>
      <c r="AC34" s="57"/>
      <c r="AD34" s="57"/>
      <c r="AE34" s="57"/>
      <c r="AF34" s="57"/>
      <c r="AG34" s="57"/>
      <c r="AH34" s="57"/>
      <c r="AI34" s="58"/>
    </row>
    <row r="35" spans="1:35" ht="18" customHeight="1" x14ac:dyDescent="0.2">
      <c r="P35" s="154" t="s">
        <v>19</v>
      </c>
      <c r="Q35" s="155"/>
      <c r="R35" s="155"/>
      <c r="S35" s="155"/>
      <c r="T35" s="155"/>
      <c r="U35" s="155"/>
      <c r="V35" s="155"/>
      <c r="W35" s="155"/>
      <c r="X35" s="155"/>
      <c r="Y35" s="155"/>
      <c r="Z35" s="155"/>
      <c r="AA35" s="156"/>
      <c r="AB35" s="46">
        <f>AB33+AB34</f>
        <v>482460</v>
      </c>
      <c r="AC35" s="47"/>
      <c r="AD35" s="47"/>
      <c r="AE35" s="47"/>
      <c r="AF35" s="47"/>
      <c r="AG35" s="47"/>
      <c r="AH35" s="47"/>
      <c r="AI35" s="48"/>
    </row>
    <row r="37" spans="1:35" x14ac:dyDescent="0.2">
      <c r="A37" s="30" t="s">
        <v>20</v>
      </c>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2"/>
    </row>
    <row r="38" spans="1:35" ht="13.5" customHeight="1" x14ac:dyDescent="0.2">
      <c r="A38" s="167" t="s">
        <v>32</v>
      </c>
      <c r="B38" s="168"/>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9"/>
    </row>
    <row r="39" spans="1:35" ht="13.5" customHeight="1" x14ac:dyDescent="0.2">
      <c r="A39" s="36" t="s">
        <v>52</v>
      </c>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8"/>
    </row>
    <row r="40" spans="1:35" ht="13.5" customHeight="1" x14ac:dyDescent="0.2">
      <c r="A40" s="36" t="s">
        <v>53</v>
      </c>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8"/>
    </row>
    <row r="41" spans="1:35" ht="13.5" customHeight="1" x14ac:dyDescent="0.2">
      <c r="A41" s="36" t="s">
        <v>54</v>
      </c>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8"/>
    </row>
    <row r="42" spans="1:35" ht="13.5" customHeight="1" x14ac:dyDescent="0.2">
      <c r="A42" s="36" t="s">
        <v>55</v>
      </c>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row>
    <row r="43" spans="1:35" ht="13.5" customHeight="1" x14ac:dyDescent="0.2">
      <c r="A43" s="36" t="s">
        <v>56</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8"/>
    </row>
    <row r="44" spans="1:35" ht="13.5" customHeight="1" x14ac:dyDescent="0.2">
      <c r="A44" s="36" t="s">
        <v>57</v>
      </c>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8"/>
    </row>
    <row r="45" spans="1:35" ht="13.5" customHeight="1" x14ac:dyDescent="0.2">
      <c r="A45" s="36" t="s">
        <v>58</v>
      </c>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8"/>
    </row>
    <row r="46" spans="1:35" ht="13.5" customHeight="1" x14ac:dyDescent="0.2">
      <c r="A46" s="36" t="s">
        <v>59</v>
      </c>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8"/>
    </row>
    <row r="47" spans="1:35" ht="13.5" customHeight="1" x14ac:dyDescent="0.2">
      <c r="A47" s="36" t="s">
        <v>60</v>
      </c>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8"/>
    </row>
    <row r="48" spans="1:35" x14ac:dyDescent="0.2">
      <c r="A48" s="27"/>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9"/>
    </row>
  </sheetData>
  <mergeCells count="108">
    <mergeCell ref="A43:AI43"/>
    <mergeCell ref="A44:AI44"/>
    <mergeCell ref="A45:AI45"/>
    <mergeCell ref="A46:AI46"/>
    <mergeCell ref="A47:AI47"/>
    <mergeCell ref="A48:AI48"/>
    <mergeCell ref="A37:AI37"/>
    <mergeCell ref="A38:AI38"/>
    <mergeCell ref="A39:AI39"/>
    <mergeCell ref="A40:AI40"/>
    <mergeCell ref="A41:AI41"/>
    <mergeCell ref="A42:AI42"/>
    <mergeCell ref="P33:AA33"/>
    <mergeCell ref="AB33:AI33"/>
    <mergeCell ref="P34:AA34"/>
    <mergeCell ref="AB34:AI34"/>
    <mergeCell ref="P35:AA35"/>
    <mergeCell ref="AB35:AI35"/>
    <mergeCell ref="A31:O31"/>
    <mergeCell ref="P31:S31"/>
    <mergeCell ref="T31:V31"/>
    <mergeCell ref="W31:AA31"/>
    <mergeCell ref="AB31:AI31"/>
    <mergeCell ref="A32:O32"/>
    <mergeCell ref="P32:S32"/>
    <mergeCell ref="T32:V32"/>
    <mergeCell ref="W32:AA32"/>
    <mergeCell ref="AB32:AI32"/>
    <mergeCell ref="A29:O29"/>
    <mergeCell ref="P29:S29"/>
    <mergeCell ref="T29:V29"/>
    <mergeCell ref="W29:AA29"/>
    <mergeCell ref="AB29:AI29"/>
    <mergeCell ref="A30:O30"/>
    <mergeCell ref="P30:S30"/>
    <mergeCell ref="T30:V30"/>
    <mergeCell ref="W30:AA30"/>
    <mergeCell ref="AB30:AI30"/>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3:O23"/>
    <mergeCell ref="P23:S23"/>
    <mergeCell ref="T23:V23"/>
    <mergeCell ref="W23:AA23"/>
    <mergeCell ref="AB23:AI23"/>
    <mergeCell ref="A24:O24"/>
    <mergeCell ref="P24:S24"/>
    <mergeCell ref="T24:V24"/>
    <mergeCell ref="W24:AA24"/>
    <mergeCell ref="AB24:AI24"/>
    <mergeCell ref="A21:O21"/>
    <mergeCell ref="P21:S21"/>
    <mergeCell ref="T21:V21"/>
    <mergeCell ref="W21:AA21"/>
    <mergeCell ref="AB21:AI21"/>
    <mergeCell ref="A22:O22"/>
    <mergeCell ref="P22:S22"/>
    <mergeCell ref="T22:V22"/>
    <mergeCell ref="W22:AA22"/>
    <mergeCell ref="AB22:AI22"/>
    <mergeCell ref="A11:D11"/>
    <mergeCell ref="E11:Q11"/>
    <mergeCell ref="A12:D12"/>
    <mergeCell ref="E12:Q12"/>
    <mergeCell ref="AA12:AD12"/>
    <mergeCell ref="AE12:AH12"/>
    <mergeCell ref="A19:AI19"/>
    <mergeCell ref="A20:O20"/>
    <mergeCell ref="P20:S20"/>
    <mergeCell ref="T20:V20"/>
    <mergeCell ref="W20:AA20"/>
    <mergeCell ref="AB20:AI20"/>
    <mergeCell ref="E13:Q15"/>
    <mergeCell ref="AA13:AD15"/>
    <mergeCell ref="AE13:AH15"/>
    <mergeCell ref="A14:D14"/>
    <mergeCell ref="A18:O18"/>
    <mergeCell ref="P18:S18"/>
    <mergeCell ref="T18:V18"/>
    <mergeCell ref="W18:AA18"/>
    <mergeCell ref="AB18:AI18"/>
    <mergeCell ref="A1:AI2"/>
    <mergeCell ref="A4:N5"/>
    <mergeCell ref="O4:Q5"/>
    <mergeCell ref="Z4:AI4"/>
    <mergeCell ref="A7:G8"/>
    <mergeCell ref="H7:Q8"/>
    <mergeCell ref="X9:AI9"/>
    <mergeCell ref="A10:D10"/>
    <mergeCell ref="E10:Q10"/>
  </mergeCells>
  <phoneticPr fontId="15"/>
  <pageMargins left="0.82677165354330717" right="0.59055118110236227" top="0.6" bottom="0.35433070866141736" header="0.31496062992125984" footer="0.31496062992125984"/>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84B3A-EDEA-4741-8D71-2D59A092D849}">
  <sheetPr>
    <pageSetUpPr fitToPage="1"/>
  </sheetPr>
  <dimension ref="A1:AQ37"/>
  <sheetViews>
    <sheetView topLeftCell="A28" zoomScaleNormal="100" workbookViewId="0">
      <selection activeCell="AK32" sqref="AK32"/>
    </sheetView>
  </sheetViews>
  <sheetFormatPr defaultRowHeight="13" x14ac:dyDescent="0.2"/>
  <cols>
    <col min="1" max="36" width="2.453125" customWidth="1"/>
    <col min="37" max="37" width="36.54296875" customWidth="1"/>
    <col min="38" max="38" width="2.453125" customWidth="1"/>
  </cols>
  <sheetData>
    <row r="1" spans="1:43" ht="20.25" customHeight="1" x14ac:dyDescent="0.2">
      <c r="A1" s="62" t="s">
        <v>61</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row>
    <row r="2" spans="1:43" ht="20.25" customHeight="1" x14ac:dyDescent="0.2">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row>
    <row r="3" spans="1:43"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Q3" s="19"/>
    </row>
    <row r="4" spans="1:43" ht="17.25" customHeight="1" x14ac:dyDescent="0.2">
      <c r="A4" s="186" t="s">
        <v>62</v>
      </c>
      <c r="B4" s="69"/>
      <c r="C4" s="69"/>
      <c r="D4" s="69"/>
      <c r="E4" s="69"/>
      <c r="F4" s="69"/>
      <c r="G4" s="69"/>
      <c r="H4" s="69"/>
      <c r="I4" s="69"/>
      <c r="J4" s="69"/>
      <c r="K4" s="69"/>
      <c r="L4" s="69"/>
      <c r="M4" s="69"/>
      <c r="N4" s="69"/>
      <c r="O4" s="66" t="s">
        <v>63</v>
      </c>
      <c r="P4" s="66"/>
      <c r="Q4" s="66"/>
      <c r="R4" s="1"/>
      <c r="S4" s="1"/>
      <c r="T4" s="1"/>
      <c r="U4" s="1"/>
      <c r="V4" s="1"/>
      <c r="W4" s="1"/>
      <c r="X4" s="1"/>
      <c r="Y4" s="1"/>
      <c r="Z4" s="68">
        <f ca="1">TODAY()</f>
        <v>45568</v>
      </c>
      <c r="AA4" s="68"/>
      <c r="AB4" s="68"/>
      <c r="AC4" s="68"/>
      <c r="AD4" s="68"/>
      <c r="AE4" s="68"/>
      <c r="AF4" s="68"/>
      <c r="AG4" s="68"/>
      <c r="AH4" s="68"/>
      <c r="AI4" s="68"/>
    </row>
    <row r="5" spans="1:43" ht="14.25" customHeight="1" thickBot="1" x14ac:dyDescent="0.25">
      <c r="A5" s="70"/>
      <c r="B5" s="70"/>
      <c r="C5" s="70"/>
      <c r="D5" s="70"/>
      <c r="E5" s="70"/>
      <c r="F5" s="70"/>
      <c r="G5" s="70"/>
      <c r="H5" s="70"/>
      <c r="I5" s="70"/>
      <c r="J5" s="70"/>
      <c r="K5" s="70"/>
      <c r="L5" s="70"/>
      <c r="M5" s="70"/>
      <c r="N5" s="70"/>
      <c r="O5" s="67"/>
      <c r="P5" s="67"/>
      <c r="Q5" s="67"/>
      <c r="R5" s="1"/>
      <c r="S5" s="1"/>
      <c r="T5" s="1"/>
      <c r="U5" s="1"/>
      <c r="V5" s="1"/>
      <c r="W5" s="1"/>
      <c r="X5" s="1"/>
      <c r="Y5" s="1"/>
    </row>
    <row r="6" spans="1:43" ht="16.5" x14ac:dyDescent="0.2">
      <c r="A6" s="2"/>
      <c r="B6" s="2"/>
      <c r="C6" s="2"/>
      <c r="D6" s="2"/>
      <c r="E6" s="2"/>
      <c r="F6" s="2"/>
      <c r="G6" s="2"/>
      <c r="H6" s="2"/>
      <c r="I6" s="2"/>
      <c r="J6" s="2"/>
      <c r="K6" s="2"/>
      <c r="L6" s="2"/>
      <c r="M6" s="2"/>
      <c r="N6" s="2"/>
      <c r="O6" s="2"/>
      <c r="P6" s="2"/>
      <c r="Q6" s="2"/>
      <c r="R6" s="1"/>
      <c r="S6" s="1"/>
      <c r="T6" s="1"/>
      <c r="U6" s="1"/>
      <c r="V6" s="1"/>
      <c r="W6" s="1"/>
      <c r="X6" s="1"/>
      <c r="Y6" s="1"/>
    </row>
    <row r="7" spans="1:43" ht="12.75" customHeight="1" x14ac:dyDescent="0.2">
      <c r="A7" s="69" t="s">
        <v>21</v>
      </c>
      <c r="B7" s="69"/>
      <c r="C7" s="69"/>
      <c r="D7" s="69"/>
      <c r="E7" s="69"/>
      <c r="F7" s="69"/>
      <c r="G7" s="69"/>
      <c r="H7" s="71">
        <f>AB28</f>
        <v>19635</v>
      </c>
      <c r="I7" s="71"/>
      <c r="J7" s="71"/>
      <c r="K7" s="71"/>
      <c r="L7" s="71"/>
      <c r="M7" s="71"/>
      <c r="N7" s="71"/>
      <c r="O7" s="71"/>
      <c r="P7" s="71"/>
      <c r="Q7" s="71"/>
      <c r="R7" s="1"/>
      <c r="S7" s="1"/>
      <c r="T7" s="1"/>
      <c r="U7" s="1"/>
      <c r="V7" s="1"/>
      <c r="W7" s="1"/>
      <c r="X7" s="1"/>
      <c r="Y7" s="1"/>
      <c r="Z7" s="1"/>
      <c r="AA7" s="1"/>
      <c r="AB7" s="1"/>
      <c r="AC7" s="1"/>
      <c r="AD7" s="1"/>
      <c r="AE7" s="1"/>
      <c r="AF7" s="1"/>
      <c r="AG7" s="1"/>
      <c r="AH7" s="1"/>
      <c r="AI7" s="1"/>
    </row>
    <row r="8" spans="1:43" ht="13.15" customHeight="1" thickBot="1" x14ac:dyDescent="0.25">
      <c r="A8" s="70"/>
      <c r="B8" s="70"/>
      <c r="C8" s="70"/>
      <c r="D8" s="70"/>
      <c r="E8" s="70"/>
      <c r="F8" s="70"/>
      <c r="G8" s="70"/>
      <c r="H8" s="110"/>
      <c r="I8" s="110"/>
      <c r="J8" s="110"/>
      <c r="K8" s="110"/>
      <c r="L8" s="110"/>
      <c r="M8" s="110"/>
      <c r="N8" s="110"/>
      <c r="O8" s="110"/>
      <c r="P8" s="110"/>
      <c r="Q8" s="110"/>
      <c r="R8" s="1" t="s">
        <v>64</v>
      </c>
      <c r="S8" s="1"/>
      <c r="T8" s="1"/>
      <c r="U8" s="1"/>
      <c r="V8" s="1"/>
      <c r="W8" s="1"/>
      <c r="X8" s="1"/>
      <c r="Y8" s="1"/>
      <c r="Z8" s="1"/>
      <c r="AA8" s="1"/>
      <c r="AB8" s="1"/>
      <c r="AC8" s="1"/>
      <c r="AD8" s="1"/>
      <c r="AE8" s="1"/>
      <c r="AF8" s="1"/>
      <c r="AG8" s="1"/>
      <c r="AH8" s="1"/>
      <c r="AI8" s="1"/>
    </row>
    <row r="9" spans="1:43" ht="22.5" customHeight="1" x14ac:dyDescent="0.2">
      <c r="A9" s="3"/>
      <c r="B9" s="3"/>
      <c r="C9" s="3"/>
      <c r="D9" s="3"/>
      <c r="E9" s="3"/>
      <c r="F9" s="3"/>
      <c r="G9" s="3"/>
      <c r="H9" s="3"/>
      <c r="I9" s="3"/>
      <c r="J9" s="3"/>
      <c r="K9" s="3"/>
      <c r="L9" s="3"/>
      <c r="M9" s="3"/>
      <c r="N9" s="3"/>
      <c r="O9" s="3"/>
      <c r="P9" s="3"/>
      <c r="Q9" s="3"/>
      <c r="R9" s="1"/>
      <c r="S9" s="1"/>
      <c r="T9" s="1"/>
      <c r="U9" s="1"/>
      <c r="V9" s="1"/>
      <c r="W9" s="1"/>
      <c r="X9" s="83"/>
      <c r="Y9" s="83"/>
      <c r="Z9" s="83"/>
      <c r="AA9" s="83"/>
      <c r="AB9" s="83"/>
      <c r="AC9" s="83"/>
      <c r="AD9" s="83"/>
      <c r="AE9" s="83"/>
      <c r="AF9" s="83"/>
      <c r="AG9" s="83"/>
      <c r="AH9" s="83"/>
      <c r="AI9" s="83"/>
    </row>
    <row r="10" spans="1:43" ht="16.899999999999999" customHeight="1" x14ac:dyDescent="0.2">
      <c r="A10" s="84" t="s">
        <v>3</v>
      </c>
      <c r="B10" s="84"/>
      <c r="C10" s="84"/>
      <c r="D10" s="84"/>
      <c r="E10" s="187" t="s">
        <v>65</v>
      </c>
      <c r="F10" s="187"/>
      <c r="G10" s="187"/>
      <c r="H10" s="187"/>
      <c r="I10" s="187"/>
      <c r="J10" s="187"/>
      <c r="K10" s="187"/>
      <c r="L10" s="187"/>
      <c r="M10" s="187"/>
      <c r="N10" s="187"/>
      <c r="O10" s="187"/>
      <c r="P10" s="187"/>
      <c r="Q10" s="187"/>
      <c r="R10" s="1"/>
      <c r="S10" s="1"/>
      <c r="T10" s="1"/>
      <c r="U10" s="1"/>
      <c r="V10" s="1"/>
      <c r="W10" s="4"/>
      <c r="X10" s="4"/>
      <c r="Y10" s="4"/>
      <c r="Z10" s="4"/>
      <c r="AA10" s="4"/>
      <c r="AB10" s="4"/>
      <c r="AC10" s="4"/>
      <c r="AD10" s="4"/>
      <c r="AE10" s="4"/>
      <c r="AF10" s="4"/>
      <c r="AG10" s="4"/>
      <c r="AH10" s="4"/>
      <c r="AI10" s="4"/>
    </row>
    <row r="11" spans="1:43" ht="15.75" customHeight="1" x14ac:dyDescent="0.2">
      <c r="A11" s="89" t="s">
        <v>4</v>
      </c>
      <c r="B11" s="89"/>
      <c r="C11" s="89"/>
      <c r="D11" s="89"/>
      <c r="E11" s="111" t="s">
        <v>66</v>
      </c>
      <c r="F11" s="111"/>
      <c r="G11" s="111"/>
      <c r="H11" s="111"/>
      <c r="I11" s="111"/>
      <c r="J11" s="111"/>
      <c r="K11" s="111"/>
      <c r="L11" s="111"/>
      <c r="M11" s="111"/>
      <c r="N11" s="111"/>
      <c r="O11" s="111"/>
      <c r="P11" s="111"/>
      <c r="Q11" s="111"/>
      <c r="R11" s="1"/>
      <c r="S11" s="1"/>
      <c r="T11" s="1"/>
      <c r="U11" s="1"/>
      <c r="V11" s="1"/>
      <c r="W11" s="5"/>
      <c r="X11" s="5"/>
      <c r="Y11" s="5"/>
      <c r="Z11" s="6"/>
      <c r="AA11" s="6"/>
      <c r="AB11" s="6"/>
      <c r="AC11" s="6"/>
      <c r="AD11" s="6"/>
      <c r="AE11" s="6"/>
      <c r="AF11" s="6"/>
      <c r="AG11" s="6"/>
      <c r="AH11" s="6"/>
      <c r="AI11" s="6"/>
    </row>
    <row r="12" spans="1:43" ht="15.75" customHeight="1" x14ac:dyDescent="0.2">
      <c r="A12" s="89" t="s">
        <v>6</v>
      </c>
      <c r="B12" s="89"/>
      <c r="C12" s="89"/>
      <c r="D12" s="89"/>
      <c r="E12" s="111" t="s">
        <v>7</v>
      </c>
      <c r="F12" s="111"/>
      <c r="G12" s="111"/>
      <c r="H12" s="111"/>
      <c r="I12" s="111"/>
      <c r="J12" s="111"/>
      <c r="K12" s="111"/>
      <c r="L12" s="111"/>
      <c r="M12" s="111"/>
      <c r="N12" s="111"/>
      <c r="O12" s="111"/>
      <c r="P12" s="111"/>
      <c r="Q12" s="111"/>
      <c r="R12" s="1"/>
      <c r="S12" s="1"/>
      <c r="T12" s="1"/>
      <c r="U12" s="1"/>
      <c r="V12" s="1"/>
      <c r="W12" s="10"/>
      <c r="X12" s="10"/>
      <c r="Y12" s="10"/>
      <c r="Z12" s="10"/>
      <c r="AA12" s="30" t="s">
        <v>8</v>
      </c>
      <c r="AB12" s="31"/>
      <c r="AC12" s="31"/>
      <c r="AD12" s="109"/>
      <c r="AE12" s="91" t="s">
        <v>9</v>
      </c>
      <c r="AF12" s="31"/>
      <c r="AG12" s="31"/>
      <c r="AH12" s="32"/>
    </row>
    <row r="13" spans="1:43" ht="15.75" customHeight="1" x14ac:dyDescent="0.2">
      <c r="A13" s="8"/>
      <c r="B13" s="8"/>
      <c r="C13" s="8"/>
      <c r="D13" s="8"/>
      <c r="E13" s="115" t="s">
        <v>67</v>
      </c>
      <c r="F13" s="115"/>
      <c r="G13" s="115"/>
      <c r="H13" s="115"/>
      <c r="I13" s="115"/>
      <c r="J13" s="115"/>
      <c r="K13" s="115"/>
      <c r="L13" s="115"/>
      <c r="M13" s="115"/>
      <c r="N13" s="115"/>
      <c r="O13" s="115"/>
      <c r="P13" s="115"/>
      <c r="Q13" s="115"/>
      <c r="R13" s="1"/>
      <c r="S13" s="1"/>
      <c r="T13" s="1"/>
      <c r="U13" s="1"/>
      <c r="V13" s="1"/>
      <c r="AA13" s="116"/>
      <c r="AB13" s="117"/>
      <c r="AC13" s="117"/>
      <c r="AD13" s="118"/>
      <c r="AE13" s="125"/>
      <c r="AF13" s="117"/>
      <c r="AG13" s="117"/>
      <c r="AH13" s="126"/>
    </row>
    <row r="14" spans="1:43" ht="15.75" customHeight="1" x14ac:dyDescent="0.2">
      <c r="A14" s="84" t="s">
        <v>11</v>
      </c>
      <c r="B14" s="84"/>
      <c r="C14" s="84"/>
      <c r="D14" s="84"/>
      <c r="E14" s="98"/>
      <c r="F14" s="98"/>
      <c r="G14" s="98"/>
      <c r="H14" s="98"/>
      <c r="I14" s="98"/>
      <c r="J14" s="98"/>
      <c r="K14" s="98"/>
      <c r="L14" s="98"/>
      <c r="M14" s="98"/>
      <c r="N14" s="98"/>
      <c r="O14" s="98"/>
      <c r="P14" s="98"/>
      <c r="Q14" s="98"/>
      <c r="AA14" s="119"/>
      <c r="AB14" s="120"/>
      <c r="AC14" s="120"/>
      <c r="AD14" s="121"/>
      <c r="AE14" s="127"/>
      <c r="AF14" s="120"/>
      <c r="AG14" s="120"/>
      <c r="AH14" s="128"/>
      <c r="AK14" s="20"/>
    </row>
    <row r="15" spans="1:43" ht="15.75" customHeight="1" x14ac:dyDescent="0.2">
      <c r="E15" s="99"/>
      <c r="F15" s="99"/>
      <c r="G15" s="99"/>
      <c r="H15" s="99"/>
      <c r="I15" s="99"/>
      <c r="J15" s="99"/>
      <c r="K15" s="99"/>
      <c r="L15" s="99"/>
      <c r="M15" s="99"/>
      <c r="N15" s="99"/>
      <c r="O15" s="99"/>
      <c r="P15" s="99"/>
      <c r="Q15" s="99"/>
      <c r="AA15" s="122"/>
      <c r="AB15" s="123"/>
      <c r="AC15" s="123"/>
      <c r="AD15" s="124"/>
      <c r="AE15" s="129"/>
      <c r="AF15" s="123"/>
      <c r="AG15" s="123"/>
      <c r="AH15" s="130"/>
    </row>
    <row r="17" spans="1:37"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131" t="s">
        <v>12</v>
      </c>
      <c r="B18" s="132"/>
      <c r="C18" s="132"/>
      <c r="D18" s="132"/>
      <c r="E18" s="132"/>
      <c r="F18" s="132"/>
      <c r="G18" s="132"/>
      <c r="H18" s="132"/>
      <c r="I18" s="132"/>
      <c r="J18" s="132"/>
      <c r="K18" s="132"/>
      <c r="L18" s="132"/>
      <c r="M18" s="132"/>
      <c r="N18" s="132"/>
      <c r="O18" s="133"/>
      <c r="P18" s="134" t="s">
        <v>13</v>
      </c>
      <c r="Q18" s="132"/>
      <c r="R18" s="132"/>
      <c r="S18" s="133"/>
      <c r="T18" s="134" t="s">
        <v>14</v>
      </c>
      <c r="U18" s="132"/>
      <c r="V18" s="133"/>
      <c r="W18" s="134" t="s">
        <v>15</v>
      </c>
      <c r="X18" s="132"/>
      <c r="Y18" s="132"/>
      <c r="Z18" s="132"/>
      <c r="AA18" s="133"/>
      <c r="AB18" s="134" t="s">
        <v>16</v>
      </c>
      <c r="AC18" s="132"/>
      <c r="AD18" s="132"/>
      <c r="AE18" s="132"/>
      <c r="AF18" s="132"/>
      <c r="AG18" s="132"/>
      <c r="AH18" s="132"/>
      <c r="AI18" s="135"/>
    </row>
    <row r="19" spans="1:37" ht="26.25" customHeight="1" x14ac:dyDescent="0.2">
      <c r="A19" s="174" t="s">
        <v>68</v>
      </c>
      <c r="B19" s="175"/>
      <c r="C19" s="175"/>
      <c r="D19" s="175"/>
      <c r="E19" s="175"/>
      <c r="F19" s="175"/>
      <c r="G19" s="175"/>
      <c r="H19" s="175"/>
      <c r="I19" s="175"/>
      <c r="J19" s="175"/>
      <c r="K19" s="175"/>
      <c r="L19" s="175"/>
      <c r="M19" s="175"/>
      <c r="N19" s="175"/>
      <c r="O19" s="176"/>
      <c r="P19" s="80"/>
      <c r="Q19" s="81"/>
      <c r="R19" s="81"/>
      <c r="S19" s="82"/>
      <c r="T19" s="80"/>
      <c r="U19" s="81"/>
      <c r="V19" s="82"/>
      <c r="W19" s="177"/>
      <c r="X19" s="178"/>
      <c r="Y19" s="178"/>
      <c r="Z19" s="178"/>
      <c r="AA19" s="179"/>
      <c r="AB19" s="180"/>
      <c r="AC19" s="181"/>
      <c r="AD19" s="181"/>
      <c r="AE19" s="181"/>
      <c r="AF19" s="181"/>
      <c r="AG19" s="181"/>
      <c r="AH19" s="181"/>
      <c r="AI19" s="182"/>
      <c r="AK19" s="21"/>
    </row>
    <row r="20" spans="1:37" ht="26.25" customHeight="1" x14ac:dyDescent="0.2">
      <c r="A20" s="174" t="s">
        <v>69</v>
      </c>
      <c r="B20" s="175"/>
      <c r="C20" s="175"/>
      <c r="D20" s="175"/>
      <c r="E20" s="175"/>
      <c r="F20" s="175"/>
      <c r="G20" s="175"/>
      <c r="H20" s="175"/>
      <c r="I20" s="175"/>
      <c r="J20" s="175"/>
      <c r="K20" s="175"/>
      <c r="L20" s="175"/>
      <c r="M20" s="175"/>
      <c r="N20" s="175"/>
      <c r="O20" s="176"/>
      <c r="P20" s="177">
        <v>510</v>
      </c>
      <c r="Q20" s="178"/>
      <c r="R20" s="178"/>
      <c r="S20" s="179"/>
      <c r="T20" s="80" t="s">
        <v>70</v>
      </c>
      <c r="U20" s="81"/>
      <c r="V20" s="82"/>
      <c r="W20" s="177">
        <v>35</v>
      </c>
      <c r="X20" s="178"/>
      <c r="Y20" s="178"/>
      <c r="Z20" s="178"/>
      <c r="AA20" s="179"/>
      <c r="AB20" s="183">
        <f>P20*W20</f>
        <v>17850</v>
      </c>
      <c r="AC20" s="184"/>
      <c r="AD20" s="184"/>
      <c r="AE20" s="184"/>
      <c r="AF20" s="184"/>
      <c r="AG20" s="184"/>
      <c r="AH20" s="184"/>
      <c r="AI20" s="185"/>
      <c r="AK20" s="21"/>
    </row>
    <row r="21" spans="1:37" ht="26.25" customHeight="1" x14ac:dyDescent="0.2">
      <c r="A21" s="157" t="s">
        <v>31</v>
      </c>
      <c r="B21" s="140"/>
      <c r="C21" s="140"/>
      <c r="D21" s="140"/>
      <c r="E21" s="140"/>
      <c r="F21" s="140"/>
      <c r="G21" s="140"/>
      <c r="H21" s="140"/>
      <c r="I21" s="140"/>
      <c r="J21" s="140"/>
      <c r="K21" s="140"/>
      <c r="L21" s="140"/>
      <c r="M21" s="140"/>
      <c r="N21" s="140"/>
      <c r="O21" s="141"/>
      <c r="P21" s="139"/>
      <c r="Q21" s="140"/>
      <c r="R21" s="140"/>
      <c r="S21" s="141"/>
      <c r="T21" s="139"/>
      <c r="U21" s="140"/>
      <c r="V21" s="141"/>
      <c r="W21" s="142"/>
      <c r="X21" s="143"/>
      <c r="Y21" s="143"/>
      <c r="Z21" s="143"/>
      <c r="AA21" s="144"/>
      <c r="AB21" s="145"/>
      <c r="AC21" s="146"/>
      <c r="AD21" s="146"/>
      <c r="AE21" s="146"/>
      <c r="AF21" s="146"/>
      <c r="AG21" s="146"/>
      <c r="AH21" s="146"/>
      <c r="AI21" s="147"/>
    </row>
    <row r="22" spans="1:37" ht="26.25" customHeight="1" x14ac:dyDescent="0.2">
      <c r="A22" s="74"/>
      <c r="B22" s="75"/>
      <c r="C22" s="75"/>
      <c r="D22" s="75"/>
      <c r="E22" s="75"/>
      <c r="F22" s="75"/>
      <c r="G22" s="75"/>
      <c r="H22" s="75"/>
      <c r="I22" s="75"/>
      <c r="J22" s="75"/>
      <c r="K22" s="75"/>
      <c r="L22" s="75"/>
      <c r="M22" s="75"/>
      <c r="N22" s="75"/>
      <c r="O22" s="76"/>
      <c r="P22" s="139"/>
      <c r="Q22" s="140"/>
      <c r="R22" s="140"/>
      <c r="S22" s="141"/>
      <c r="T22" s="139"/>
      <c r="U22" s="140"/>
      <c r="V22" s="141"/>
      <c r="W22" s="142"/>
      <c r="X22" s="143"/>
      <c r="Y22" s="143"/>
      <c r="Z22" s="143"/>
      <c r="AA22" s="144"/>
      <c r="AB22" s="145"/>
      <c r="AC22" s="146"/>
      <c r="AD22" s="146"/>
      <c r="AE22" s="146"/>
      <c r="AF22" s="146"/>
      <c r="AG22" s="146"/>
      <c r="AH22" s="146"/>
      <c r="AI22" s="147"/>
    </row>
    <row r="23" spans="1:37" ht="26.25" customHeight="1" x14ac:dyDescent="0.2">
      <c r="A23" s="74"/>
      <c r="B23" s="75"/>
      <c r="C23" s="75"/>
      <c r="D23" s="75"/>
      <c r="E23" s="75"/>
      <c r="F23" s="75"/>
      <c r="G23" s="75"/>
      <c r="H23" s="75"/>
      <c r="I23" s="75"/>
      <c r="J23" s="75"/>
      <c r="K23" s="75"/>
      <c r="L23" s="75"/>
      <c r="M23" s="75"/>
      <c r="N23" s="75"/>
      <c r="O23" s="76"/>
      <c r="P23" s="139"/>
      <c r="Q23" s="140"/>
      <c r="R23" s="140"/>
      <c r="S23" s="141"/>
      <c r="T23" s="139"/>
      <c r="U23" s="140"/>
      <c r="V23" s="141"/>
      <c r="W23" s="142"/>
      <c r="X23" s="143"/>
      <c r="Y23" s="143"/>
      <c r="Z23" s="143"/>
      <c r="AA23" s="144"/>
      <c r="AB23" s="145"/>
      <c r="AC23" s="146"/>
      <c r="AD23" s="146"/>
      <c r="AE23" s="146"/>
      <c r="AF23" s="146"/>
      <c r="AG23" s="146"/>
      <c r="AH23" s="146"/>
      <c r="AI23" s="147"/>
    </row>
    <row r="24" spans="1:37" ht="26.25" customHeight="1" x14ac:dyDescent="0.2">
      <c r="A24" s="157"/>
      <c r="B24" s="140"/>
      <c r="C24" s="140"/>
      <c r="D24" s="140"/>
      <c r="E24" s="140"/>
      <c r="F24" s="140"/>
      <c r="G24" s="140"/>
      <c r="H24" s="140"/>
      <c r="I24" s="140"/>
      <c r="J24" s="140"/>
      <c r="K24" s="140"/>
      <c r="L24" s="140"/>
      <c r="M24" s="140"/>
      <c r="N24" s="140"/>
      <c r="O24" s="141"/>
      <c r="P24" s="139"/>
      <c r="Q24" s="140"/>
      <c r="R24" s="140"/>
      <c r="S24" s="141"/>
      <c r="T24" s="139"/>
      <c r="U24" s="140"/>
      <c r="V24" s="141"/>
      <c r="W24" s="142"/>
      <c r="X24" s="143"/>
      <c r="Y24" s="143"/>
      <c r="Z24" s="143"/>
      <c r="AA24" s="144"/>
      <c r="AB24" s="145"/>
      <c r="AC24" s="146"/>
      <c r="AD24" s="146"/>
      <c r="AE24" s="146"/>
      <c r="AF24" s="146"/>
      <c r="AG24" s="146"/>
      <c r="AH24" s="146"/>
      <c r="AI24" s="147"/>
    </row>
    <row r="25" spans="1:37" ht="26.25" customHeight="1" x14ac:dyDescent="0.2">
      <c r="A25" s="173"/>
      <c r="B25" s="162"/>
      <c r="C25" s="162"/>
      <c r="D25" s="162"/>
      <c r="E25" s="162"/>
      <c r="F25" s="162"/>
      <c r="G25" s="162"/>
      <c r="H25" s="162"/>
      <c r="I25" s="162"/>
      <c r="J25" s="162"/>
      <c r="K25" s="162"/>
      <c r="L25" s="162"/>
      <c r="M25" s="162"/>
      <c r="N25" s="162"/>
      <c r="O25" s="163"/>
      <c r="P25" s="77"/>
      <c r="Q25" s="78"/>
      <c r="R25" s="78"/>
      <c r="S25" s="79"/>
      <c r="T25" s="136"/>
      <c r="U25" s="137"/>
      <c r="V25" s="138"/>
      <c r="W25" s="77"/>
      <c r="X25" s="78"/>
      <c r="Y25" s="78"/>
      <c r="Z25" s="78"/>
      <c r="AA25" s="79"/>
      <c r="AB25" s="56"/>
      <c r="AC25" s="57"/>
      <c r="AD25" s="57"/>
      <c r="AE25" s="57"/>
      <c r="AF25" s="57"/>
      <c r="AG25" s="57"/>
      <c r="AH25" s="57"/>
      <c r="AI25" s="58"/>
    </row>
    <row r="26" spans="1:37" ht="21" customHeight="1" x14ac:dyDescent="0.2">
      <c r="P26" s="131" t="s">
        <v>17</v>
      </c>
      <c r="Q26" s="132"/>
      <c r="R26" s="132"/>
      <c r="S26" s="132"/>
      <c r="T26" s="132"/>
      <c r="U26" s="132"/>
      <c r="V26" s="132"/>
      <c r="W26" s="132"/>
      <c r="X26" s="132"/>
      <c r="Y26" s="132"/>
      <c r="Z26" s="132"/>
      <c r="AA26" s="133"/>
      <c r="AB26" s="148">
        <f>SUM(AB20:AI25)</f>
        <v>17850</v>
      </c>
      <c r="AC26" s="149"/>
      <c r="AD26" s="149"/>
      <c r="AE26" s="149"/>
      <c r="AF26" s="149"/>
      <c r="AG26" s="149"/>
      <c r="AH26" s="149"/>
      <c r="AI26" s="150"/>
    </row>
    <row r="27" spans="1:37" ht="21" customHeight="1" x14ac:dyDescent="0.2">
      <c r="P27" s="151" t="s">
        <v>18</v>
      </c>
      <c r="Q27" s="152"/>
      <c r="R27" s="152"/>
      <c r="S27" s="152"/>
      <c r="T27" s="152"/>
      <c r="U27" s="152"/>
      <c r="V27" s="152"/>
      <c r="W27" s="152"/>
      <c r="X27" s="152"/>
      <c r="Y27" s="152"/>
      <c r="Z27" s="152"/>
      <c r="AA27" s="153"/>
      <c r="AB27" s="56">
        <f>AB26*10%</f>
        <v>1785</v>
      </c>
      <c r="AC27" s="57"/>
      <c r="AD27" s="57"/>
      <c r="AE27" s="57"/>
      <c r="AF27" s="57"/>
      <c r="AG27" s="57"/>
      <c r="AH27" s="57"/>
      <c r="AI27" s="58"/>
    </row>
    <row r="28" spans="1:37" ht="21" customHeight="1" x14ac:dyDescent="0.2">
      <c r="P28" s="154" t="s">
        <v>19</v>
      </c>
      <c r="Q28" s="155"/>
      <c r="R28" s="155"/>
      <c r="S28" s="155"/>
      <c r="T28" s="155"/>
      <c r="U28" s="155"/>
      <c r="V28" s="155"/>
      <c r="W28" s="155"/>
      <c r="X28" s="155"/>
      <c r="Y28" s="155"/>
      <c r="Z28" s="155"/>
      <c r="AA28" s="156"/>
      <c r="AB28" s="46">
        <f>AB26+AB27</f>
        <v>19635</v>
      </c>
      <c r="AC28" s="47"/>
      <c r="AD28" s="47"/>
      <c r="AE28" s="47"/>
      <c r="AF28" s="47"/>
      <c r="AG28" s="47"/>
      <c r="AH28" s="47"/>
      <c r="AI28" s="48"/>
    </row>
    <row r="29" spans="1:37" ht="12.75" customHeight="1" x14ac:dyDescent="0.2"/>
    <row r="30" spans="1:37" x14ac:dyDescent="0.2">
      <c r="A30" s="30" t="s">
        <v>20</v>
      </c>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2"/>
    </row>
    <row r="31" spans="1:37" ht="13.5" customHeight="1" x14ac:dyDescent="0.2">
      <c r="A31" s="36" t="s">
        <v>71</v>
      </c>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8"/>
    </row>
    <row r="32" spans="1:37" ht="13.5" customHeight="1" x14ac:dyDescent="0.2">
      <c r="A32" s="36" t="s">
        <v>72</v>
      </c>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8"/>
    </row>
    <row r="33" spans="1:35" ht="13.5" customHeight="1" x14ac:dyDescent="0.2">
      <c r="A33" s="36" t="s">
        <v>73</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8"/>
    </row>
    <row r="34" spans="1:35" ht="13.5" customHeight="1" x14ac:dyDescent="0.2">
      <c r="A34" s="36" t="s">
        <v>74</v>
      </c>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8"/>
    </row>
    <row r="35" spans="1:35" ht="13.5" customHeight="1" x14ac:dyDescent="0.2">
      <c r="A35" s="36" t="s">
        <v>75</v>
      </c>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8"/>
    </row>
    <row r="36" spans="1:35" ht="13.5" customHeight="1" x14ac:dyDescent="0.2">
      <c r="A36" s="36" t="s">
        <v>76</v>
      </c>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8"/>
    </row>
    <row r="37" spans="1:35" x14ac:dyDescent="0.2">
      <c r="A37" s="170"/>
      <c r="B37" s="171"/>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2"/>
    </row>
  </sheetData>
  <mergeCells count="73">
    <mergeCell ref="A12:D12"/>
    <mergeCell ref="E12:Q12"/>
    <mergeCell ref="AA12:AD12"/>
    <mergeCell ref="AE12:AH12"/>
    <mergeCell ref="A1:AI2"/>
    <mergeCell ref="A4:N5"/>
    <mergeCell ref="O4:Q5"/>
    <mergeCell ref="Z4:AI4"/>
    <mergeCell ref="A7:G8"/>
    <mergeCell ref="H7:Q8"/>
    <mergeCell ref="X9:AI9"/>
    <mergeCell ref="A10:D10"/>
    <mergeCell ref="E10:Q10"/>
    <mergeCell ref="A11:D11"/>
    <mergeCell ref="E11:Q11"/>
    <mergeCell ref="E13:Q15"/>
    <mergeCell ref="AA13:AD15"/>
    <mergeCell ref="AE13:AH15"/>
    <mergeCell ref="A14:D14"/>
    <mergeCell ref="A18:O18"/>
    <mergeCell ref="P18:S18"/>
    <mergeCell ref="T18:V18"/>
    <mergeCell ref="W18:AA18"/>
    <mergeCell ref="AB18:AI18"/>
    <mergeCell ref="A20:O20"/>
    <mergeCell ref="P20:S20"/>
    <mergeCell ref="T20:V20"/>
    <mergeCell ref="W20:AA20"/>
    <mergeCell ref="AB20:AI20"/>
    <mergeCell ref="A19:O19"/>
    <mergeCell ref="P19:S19"/>
    <mergeCell ref="T19:V19"/>
    <mergeCell ref="W19:AA19"/>
    <mergeCell ref="AB19:AI19"/>
    <mergeCell ref="AB21:AI21"/>
    <mergeCell ref="A22:O22"/>
    <mergeCell ref="P22:S22"/>
    <mergeCell ref="T22:V22"/>
    <mergeCell ref="W22:AA22"/>
    <mergeCell ref="AB22:AI22"/>
    <mergeCell ref="P25:S25"/>
    <mergeCell ref="T25:V25"/>
    <mergeCell ref="W25:AA25"/>
    <mergeCell ref="A21:O21"/>
    <mergeCell ref="P21:S21"/>
    <mergeCell ref="T21:V21"/>
    <mergeCell ref="W21:AA21"/>
    <mergeCell ref="A24:O24"/>
    <mergeCell ref="P24:S24"/>
    <mergeCell ref="T24:V24"/>
    <mergeCell ref="W24:AA24"/>
    <mergeCell ref="AB24:AI24"/>
    <mergeCell ref="A23:O23"/>
    <mergeCell ref="P23:S23"/>
    <mergeCell ref="T23:V23"/>
    <mergeCell ref="W23:AA23"/>
    <mergeCell ref="AB23:AI23"/>
    <mergeCell ref="AB25:AI25"/>
    <mergeCell ref="A37:AI37"/>
    <mergeCell ref="P27:AA27"/>
    <mergeCell ref="AB27:AI27"/>
    <mergeCell ref="P28:AA28"/>
    <mergeCell ref="AB28:AI28"/>
    <mergeCell ref="A30:AI30"/>
    <mergeCell ref="A31:AI31"/>
    <mergeCell ref="A32:AI32"/>
    <mergeCell ref="A33:AI33"/>
    <mergeCell ref="A34:AI34"/>
    <mergeCell ref="A35:AI35"/>
    <mergeCell ref="A36:AI36"/>
    <mergeCell ref="P26:AA26"/>
    <mergeCell ref="AB26:AI26"/>
    <mergeCell ref="A25:O25"/>
  </mergeCells>
  <phoneticPr fontId="15"/>
  <pageMargins left="0.7" right="0.7" top="0.75" bottom="0.75" header="0.3" footer="0.3"/>
  <pageSetup paperSize="9" scale="5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DD227-000C-4B71-9237-A289A4382AC6}">
  <sheetPr>
    <pageSetUpPr fitToPage="1"/>
  </sheetPr>
  <dimension ref="A1:AQ39"/>
  <sheetViews>
    <sheetView topLeftCell="A28" zoomScaleNormal="100" workbookViewId="0">
      <selection activeCell="AK32" sqref="AK32"/>
    </sheetView>
  </sheetViews>
  <sheetFormatPr defaultRowHeight="13" x14ac:dyDescent="0.2"/>
  <cols>
    <col min="1" max="36" width="2.453125" customWidth="1"/>
    <col min="37" max="37" width="36.54296875" customWidth="1"/>
    <col min="38" max="38" width="2.453125" customWidth="1"/>
  </cols>
  <sheetData>
    <row r="1" spans="1:43" ht="20.25" customHeight="1" x14ac:dyDescent="0.2">
      <c r="A1" s="62" t="s">
        <v>61</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row>
    <row r="2" spans="1:43" ht="20.25" customHeight="1" x14ac:dyDescent="0.2">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row>
    <row r="3" spans="1:43"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Q3" s="19"/>
    </row>
    <row r="4" spans="1:43" ht="17.25" customHeight="1" x14ac:dyDescent="0.2">
      <c r="A4" s="192" t="s">
        <v>77</v>
      </c>
      <c r="B4" s="64"/>
      <c r="C4" s="64"/>
      <c r="D4" s="64"/>
      <c r="E4" s="64"/>
      <c r="F4" s="64"/>
      <c r="G4" s="64"/>
      <c r="H4" s="64"/>
      <c r="I4" s="64"/>
      <c r="J4" s="64"/>
      <c r="K4" s="64"/>
      <c r="L4" s="64"/>
      <c r="M4" s="64"/>
      <c r="N4" s="64"/>
      <c r="O4" s="66" t="s">
        <v>1</v>
      </c>
      <c r="P4" s="66"/>
      <c r="Q4" s="66"/>
      <c r="R4" s="1"/>
      <c r="S4" s="1"/>
      <c r="T4" s="1"/>
      <c r="U4" s="1"/>
      <c r="V4" s="1"/>
      <c r="W4" s="1"/>
      <c r="X4" s="1"/>
      <c r="Y4" s="1"/>
      <c r="Z4" s="68">
        <f ca="1">TODAY()</f>
        <v>45568</v>
      </c>
      <c r="AA4" s="68"/>
      <c r="AB4" s="68"/>
      <c r="AC4" s="68"/>
      <c r="AD4" s="68"/>
      <c r="AE4" s="68"/>
      <c r="AF4" s="68"/>
      <c r="AG4" s="68"/>
      <c r="AH4" s="68"/>
      <c r="AI4" s="68"/>
    </row>
    <row r="5" spans="1:43" ht="14.25" customHeight="1" thickBot="1" x14ac:dyDescent="0.25">
      <c r="A5" s="65"/>
      <c r="B5" s="65"/>
      <c r="C5" s="65"/>
      <c r="D5" s="65"/>
      <c r="E5" s="65"/>
      <c r="F5" s="65"/>
      <c r="G5" s="65"/>
      <c r="H5" s="65"/>
      <c r="I5" s="65"/>
      <c r="J5" s="65"/>
      <c r="K5" s="65"/>
      <c r="L5" s="65"/>
      <c r="M5" s="65"/>
      <c r="N5" s="65"/>
      <c r="O5" s="67"/>
      <c r="P5" s="67"/>
      <c r="Q5" s="67"/>
      <c r="R5" s="1"/>
      <c r="S5" s="1"/>
      <c r="T5" s="1"/>
      <c r="U5" s="1"/>
      <c r="V5" s="1"/>
      <c r="W5" s="1"/>
      <c r="X5" s="1"/>
      <c r="Y5" s="1"/>
    </row>
    <row r="6" spans="1:43" ht="16.5" x14ac:dyDescent="0.2">
      <c r="A6" s="2"/>
      <c r="B6" s="2"/>
      <c r="C6" s="2"/>
      <c r="D6" s="2"/>
      <c r="E6" s="2"/>
      <c r="F6" s="2"/>
      <c r="G6" s="2"/>
      <c r="H6" s="2"/>
      <c r="I6" s="2"/>
      <c r="J6" s="2"/>
      <c r="K6" s="2"/>
      <c r="L6" s="2"/>
      <c r="M6" s="2"/>
      <c r="N6" s="2"/>
      <c r="O6" s="2"/>
      <c r="P6" s="2"/>
      <c r="Q6" s="2"/>
      <c r="R6" s="1"/>
      <c r="S6" s="1"/>
      <c r="T6" s="1"/>
      <c r="U6" s="1"/>
      <c r="V6" s="1"/>
      <c r="W6" s="1"/>
      <c r="X6" s="1"/>
      <c r="Y6" s="1"/>
    </row>
    <row r="7" spans="1:43" ht="12.75" customHeight="1" x14ac:dyDescent="0.2">
      <c r="A7" s="69" t="s">
        <v>21</v>
      </c>
      <c r="B7" s="69"/>
      <c r="C7" s="69"/>
      <c r="D7" s="69"/>
      <c r="E7" s="69"/>
      <c r="F7" s="69"/>
      <c r="G7" s="69"/>
      <c r="H7" s="71">
        <f>AB29</f>
        <v>39600</v>
      </c>
      <c r="I7" s="71"/>
      <c r="J7" s="71"/>
      <c r="K7" s="71"/>
      <c r="L7" s="71"/>
      <c r="M7" s="71"/>
      <c r="N7" s="71"/>
      <c r="O7" s="71"/>
      <c r="P7" s="71"/>
      <c r="Q7" s="71"/>
      <c r="R7" s="1"/>
      <c r="S7" s="1"/>
      <c r="T7" s="1"/>
      <c r="U7" s="1"/>
      <c r="V7" s="1"/>
      <c r="W7" s="1"/>
      <c r="X7" s="1"/>
      <c r="Y7" s="1"/>
      <c r="Z7" s="1"/>
      <c r="AA7" s="1"/>
      <c r="AB7" s="1"/>
      <c r="AC7" s="1"/>
      <c r="AD7" s="1"/>
      <c r="AE7" s="1"/>
      <c r="AF7" s="1"/>
      <c r="AG7" s="1"/>
      <c r="AH7" s="1"/>
      <c r="AI7" s="1"/>
    </row>
    <row r="8" spans="1:43" ht="13.15" customHeight="1" thickBot="1" x14ac:dyDescent="0.25">
      <c r="A8" s="70"/>
      <c r="B8" s="70"/>
      <c r="C8" s="70"/>
      <c r="D8" s="70"/>
      <c r="E8" s="70"/>
      <c r="F8" s="70"/>
      <c r="G8" s="70"/>
      <c r="H8" s="110"/>
      <c r="I8" s="110"/>
      <c r="J8" s="110"/>
      <c r="K8" s="110"/>
      <c r="L8" s="110"/>
      <c r="M8" s="110"/>
      <c r="N8" s="110"/>
      <c r="O8" s="110"/>
      <c r="P8" s="110"/>
      <c r="Q8" s="110"/>
      <c r="R8" s="1" t="s">
        <v>78</v>
      </c>
      <c r="S8" s="1"/>
      <c r="T8" s="1"/>
      <c r="U8" s="1"/>
      <c r="V8" s="1"/>
      <c r="W8" s="1"/>
      <c r="X8" s="1"/>
      <c r="Y8" s="1"/>
      <c r="Z8" s="1"/>
      <c r="AA8" s="1"/>
      <c r="AB8" s="1"/>
      <c r="AC8" s="1"/>
      <c r="AD8" s="1"/>
      <c r="AE8" s="1"/>
      <c r="AF8" s="1"/>
      <c r="AG8" s="1"/>
      <c r="AH8" s="1"/>
      <c r="AI8" s="1"/>
    </row>
    <row r="9" spans="1:43" ht="22.5" customHeight="1" x14ac:dyDescent="0.2">
      <c r="A9" s="3"/>
      <c r="B9" s="3"/>
      <c r="C9" s="3"/>
      <c r="D9" s="3"/>
      <c r="E9" s="3"/>
      <c r="F9" s="3"/>
      <c r="G9" s="3"/>
      <c r="H9" s="3"/>
      <c r="I9" s="3"/>
      <c r="J9" s="3"/>
      <c r="K9" s="3"/>
      <c r="L9" s="3"/>
      <c r="M9" s="3"/>
      <c r="N9" s="3"/>
      <c r="O9" s="3"/>
      <c r="P9" s="3"/>
      <c r="Q9" s="3"/>
      <c r="R9" s="1"/>
      <c r="S9" s="1"/>
      <c r="T9" s="1"/>
      <c r="U9" s="1"/>
      <c r="V9" s="1"/>
      <c r="W9" s="1"/>
      <c r="X9" s="83"/>
      <c r="Y9" s="83"/>
      <c r="Z9" s="83"/>
      <c r="AA9" s="83"/>
      <c r="AB9" s="83"/>
      <c r="AC9" s="83"/>
      <c r="AD9" s="83"/>
      <c r="AE9" s="83"/>
      <c r="AF9" s="83"/>
      <c r="AG9" s="83"/>
      <c r="AH9" s="83"/>
      <c r="AI9" s="83"/>
    </row>
    <row r="10" spans="1:43" ht="16.899999999999999" customHeight="1" x14ac:dyDescent="0.2">
      <c r="A10" s="84" t="s">
        <v>3</v>
      </c>
      <c r="B10" s="84"/>
      <c r="C10" s="84"/>
      <c r="D10" s="84"/>
      <c r="E10" s="187" t="s">
        <v>79</v>
      </c>
      <c r="F10" s="187"/>
      <c r="G10" s="187"/>
      <c r="H10" s="187"/>
      <c r="I10" s="187"/>
      <c r="J10" s="187"/>
      <c r="K10" s="187"/>
      <c r="L10" s="187"/>
      <c r="M10" s="187"/>
      <c r="N10" s="187"/>
      <c r="O10" s="187"/>
      <c r="P10" s="187"/>
      <c r="Q10" s="187"/>
      <c r="R10" s="1"/>
      <c r="S10" s="1"/>
      <c r="T10" s="1"/>
      <c r="U10" s="1"/>
      <c r="V10" s="1"/>
      <c r="W10" s="4"/>
      <c r="X10" s="4"/>
      <c r="Y10" s="4"/>
      <c r="Z10" s="4"/>
      <c r="AA10" s="4"/>
      <c r="AB10" s="4"/>
      <c r="AC10" s="4"/>
      <c r="AD10" s="4"/>
      <c r="AE10" s="4"/>
      <c r="AF10" s="4"/>
      <c r="AG10" s="4"/>
      <c r="AH10" s="4"/>
      <c r="AI10" s="4"/>
    </row>
    <row r="11" spans="1:43" ht="15.75" customHeight="1" x14ac:dyDescent="0.2">
      <c r="A11" s="89" t="s">
        <v>4</v>
      </c>
      <c r="B11" s="89"/>
      <c r="C11" s="89"/>
      <c r="D11" s="89"/>
      <c r="E11" s="111" t="s">
        <v>80</v>
      </c>
      <c r="F11" s="111"/>
      <c r="G11" s="111"/>
      <c r="H11" s="111"/>
      <c r="I11" s="111"/>
      <c r="J11" s="111"/>
      <c r="K11" s="111"/>
      <c r="L11" s="111"/>
      <c r="M11" s="111"/>
      <c r="N11" s="111"/>
      <c r="O11" s="111"/>
      <c r="P11" s="111"/>
      <c r="Q11" s="111"/>
      <c r="R11" s="1"/>
      <c r="S11" s="1"/>
      <c r="T11" s="1"/>
      <c r="U11" s="1"/>
      <c r="V11" s="1"/>
      <c r="W11" s="5"/>
      <c r="X11" s="5"/>
      <c r="Y11" s="5"/>
      <c r="Z11" s="6"/>
      <c r="AA11" s="6"/>
      <c r="AB11" s="6"/>
      <c r="AC11" s="6"/>
      <c r="AD11" s="6"/>
      <c r="AE11" s="6"/>
      <c r="AF11" s="6"/>
      <c r="AG11" s="6"/>
      <c r="AH11" s="6"/>
      <c r="AI11" s="6"/>
    </row>
    <row r="12" spans="1:43" ht="15.75" customHeight="1" x14ac:dyDescent="0.2">
      <c r="A12" s="89" t="s">
        <v>6</v>
      </c>
      <c r="B12" s="89"/>
      <c r="C12" s="89"/>
      <c r="D12" s="89"/>
      <c r="E12" s="111" t="s">
        <v>7</v>
      </c>
      <c r="F12" s="111"/>
      <c r="G12" s="111"/>
      <c r="H12" s="111"/>
      <c r="I12" s="111"/>
      <c r="J12" s="111"/>
      <c r="K12" s="111"/>
      <c r="L12" s="111"/>
      <c r="M12" s="111"/>
      <c r="N12" s="111"/>
      <c r="O12" s="111"/>
      <c r="P12" s="111"/>
      <c r="Q12" s="111"/>
      <c r="R12" s="1"/>
      <c r="S12" s="1"/>
      <c r="T12" s="1"/>
      <c r="U12" s="1"/>
      <c r="V12" s="1"/>
      <c r="W12" s="10"/>
      <c r="X12" s="10"/>
      <c r="Y12" s="10"/>
      <c r="Z12" s="10"/>
      <c r="AA12" s="30" t="s">
        <v>8</v>
      </c>
      <c r="AB12" s="31"/>
      <c r="AC12" s="31"/>
      <c r="AD12" s="109"/>
      <c r="AE12" s="91" t="s">
        <v>9</v>
      </c>
      <c r="AF12" s="31"/>
      <c r="AG12" s="31"/>
      <c r="AH12" s="32"/>
    </row>
    <row r="13" spans="1:43" ht="15.75" customHeight="1" x14ac:dyDescent="0.2">
      <c r="A13" s="8"/>
      <c r="B13" s="8"/>
      <c r="C13" s="8"/>
      <c r="D13" s="8"/>
      <c r="E13" s="115" t="s">
        <v>67</v>
      </c>
      <c r="F13" s="115"/>
      <c r="G13" s="115"/>
      <c r="H13" s="115"/>
      <c r="I13" s="115"/>
      <c r="J13" s="115"/>
      <c r="K13" s="115"/>
      <c r="L13" s="115"/>
      <c r="M13" s="115"/>
      <c r="N13" s="115"/>
      <c r="O13" s="115"/>
      <c r="P13" s="115"/>
      <c r="Q13" s="115"/>
      <c r="R13" s="1"/>
      <c r="S13" s="1"/>
      <c r="T13" s="1"/>
      <c r="U13" s="1"/>
      <c r="V13" s="1"/>
      <c r="AA13" s="116"/>
      <c r="AB13" s="117"/>
      <c r="AC13" s="117"/>
      <c r="AD13" s="118"/>
      <c r="AE13" s="125"/>
      <c r="AF13" s="117"/>
      <c r="AG13" s="117"/>
      <c r="AH13" s="126"/>
    </row>
    <row r="14" spans="1:43" ht="15.75" customHeight="1" x14ac:dyDescent="0.2">
      <c r="A14" s="84" t="s">
        <v>11</v>
      </c>
      <c r="B14" s="84"/>
      <c r="C14" s="84"/>
      <c r="D14" s="84"/>
      <c r="E14" s="98"/>
      <c r="F14" s="98"/>
      <c r="G14" s="98"/>
      <c r="H14" s="98"/>
      <c r="I14" s="98"/>
      <c r="J14" s="98"/>
      <c r="K14" s="98"/>
      <c r="L14" s="98"/>
      <c r="M14" s="98"/>
      <c r="N14" s="98"/>
      <c r="O14" s="98"/>
      <c r="P14" s="98"/>
      <c r="Q14" s="98"/>
      <c r="AA14" s="119"/>
      <c r="AB14" s="120"/>
      <c r="AC14" s="120"/>
      <c r="AD14" s="121"/>
      <c r="AE14" s="127"/>
      <c r="AF14" s="120"/>
      <c r="AG14" s="120"/>
      <c r="AH14" s="128"/>
      <c r="AK14" s="20"/>
    </row>
    <row r="15" spans="1:43" ht="15.75" customHeight="1" x14ac:dyDescent="0.2">
      <c r="E15" s="99"/>
      <c r="F15" s="99"/>
      <c r="G15" s="99"/>
      <c r="H15" s="99"/>
      <c r="I15" s="99"/>
      <c r="J15" s="99"/>
      <c r="K15" s="99"/>
      <c r="L15" s="99"/>
      <c r="M15" s="99"/>
      <c r="N15" s="99"/>
      <c r="O15" s="99"/>
      <c r="P15" s="99"/>
      <c r="Q15" s="99"/>
      <c r="AA15" s="122"/>
      <c r="AB15" s="123"/>
      <c r="AC15" s="123"/>
      <c r="AD15" s="124"/>
      <c r="AE15" s="129"/>
      <c r="AF15" s="123"/>
      <c r="AG15" s="123"/>
      <c r="AH15" s="130"/>
    </row>
    <row r="17" spans="1:37"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131" t="s">
        <v>12</v>
      </c>
      <c r="B18" s="132"/>
      <c r="C18" s="132"/>
      <c r="D18" s="132"/>
      <c r="E18" s="132"/>
      <c r="F18" s="132"/>
      <c r="G18" s="132"/>
      <c r="H18" s="132"/>
      <c r="I18" s="132"/>
      <c r="J18" s="132"/>
      <c r="K18" s="132"/>
      <c r="L18" s="132"/>
      <c r="M18" s="132"/>
      <c r="N18" s="132"/>
      <c r="O18" s="133"/>
      <c r="P18" s="134" t="s">
        <v>13</v>
      </c>
      <c r="Q18" s="132"/>
      <c r="R18" s="132"/>
      <c r="S18" s="133"/>
      <c r="T18" s="134" t="s">
        <v>14</v>
      </c>
      <c r="U18" s="132"/>
      <c r="V18" s="133"/>
      <c r="W18" s="134" t="s">
        <v>15</v>
      </c>
      <c r="X18" s="132"/>
      <c r="Y18" s="132"/>
      <c r="Z18" s="132"/>
      <c r="AA18" s="133"/>
      <c r="AB18" s="134" t="s">
        <v>16</v>
      </c>
      <c r="AC18" s="132"/>
      <c r="AD18" s="132"/>
      <c r="AE18" s="132"/>
      <c r="AF18" s="132"/>
      <c r="AG18" s="132"/>
      <c r="AH18" s="132"/>
      <c r="AI18" s="135"/>
    </row>
    <row r="19" spans="1:37" ht="26.25" customHeight="1" x14ac:dyDescent="0.2">
      <c r="A19" s="174" t="s">
        <v>81</v>
      </c>
      <c r="B19" s="175"/>
      <c r="C19" s="175"/>
      <c r="D19" s="175"/>
      <c r="E19" s="175"/>
      <c r="F19" s="175"/>
      <c r="G19" s="175"/>
      <c r="H19" s="175"/>
      <c r="I19" s="175"/>
      <c r="J19" s="175"/>
      <c r="K19" s="175"/>
      <c r="L19" s="175"/>
      <c r="M19" s="175"/>
      <c r="N19" s="175"/>
      <c r="O19" s="176"/>
      <c r="P19" s="80"/>
      <c r="Q19" s="81"/>
      <c r="R19" s="81"/>
      <c r="S19" s="82"/>
      <c r="T19" s="80"/>
      <c r="U19" s="81"/>
      <c r="V19" s="82"/>
      <c r="W19" s="177"/>
      <c r="X19" s="178"/>
      <c r="Y19" s="178"/>
      <c r="Z19" s="178"/>
      <c r="AA19" s="179"/>
      <c r="AB19" s="183"/>
      <c r="AC19" s="184"/>
      <c r="AD19" s="184"/>
      <c r="AE19" s="184"/>
      <c r="AF19" s="184"/>
      <c r="AG19" s="184"/>
      <c r="AH19" s="184"/>
      <c r="AI19" s="185"/>
      <c r="AK19" s="21"/>
    </row>
    <row r="20" spans="1:37" ht="26.25" customHeight="1" x14ac:dyDescent="0.2">
      <c r="A20" s="174" t="s">
        <v>24</v>
      </c>
      <c r="B20" s="175"/>
      <c r="C20" s="175"/>
      <c r="D20" s="175"/>
      <c r="E20" s="175"/>
      <c r="F20" s="175"/>
      <c r="G20" s="175"/>
      <c r="H20" s="175"/>
      <c r="I20" s="175"/>
      <c r="J20" s="175"/>
      <c r="K20" s="175"/>
      <c r="L20" s="175"/>
      <c r="M20" s="175"/>
      <c r="N20" s="175"/>
      <c r="O20" s="176"/>
      <c r="P20" s="177">
        <v>200</v>
      </c>
      <c r="Q20" s="178"/>
      <c r="R20" s="178"/>
      <c r="S20" s="179"/>
      <c r="T20" s="80" t="s">
        <v>70</v>
      </c>
      <c r="U20" s="81"/>
      <c r="V20" s="82"/>
      <c r="W20" s="177">
        <v>80</v>
      </c>
      <c r="X20" s="178"/>
      <c r="Y20" s="178"/>
      <c r="Z20" s="178"/>
      <c r="AA20" s="179"/>
      <c r="AB20" s="183">
        <f>P20*W20</f>
        <v>16000</v>
      </c>
      <c r="AC20" s="184"/>
      <c r="AD20" s="184"/>
      <c r="AE20" s="184"/>
      <c r="AF20" s="184"/>
      <c r="AG20" s="184"/>
      <c r="AH20" s="184"/>
      <c r="AI20" s="185"/>
      <c r="AK20" s="21"/>
    </row>
    <row r="21" spans="1:37" ht="26.25" customHeight="1" x14ac:dyDescent="0.2">
      <c r="A21" s="74" t="s">
        <v>25</v>
      </c>
      <c r="B21" s="75"/>
      <c r="C21" s="75"/>
      <c r="D21" s="75"/>
      <c r="E21" s="75"/>
      <c r="F21" s="75"/>
      <c r="G21" s="75"/>
      <c r="H21" s="75"/>
      <c r="I21" s="75"/>
      <c r="J21" s="75"/>
      <c r="K21" s="75"/>
      <c r="L21" s="75"/>
      <c r="M21" s="75"/>
      <c r="N21" s="75"/>
      <c r="O21" s="76"/>
      <c r="P21" s="139">
        <v>1</v>
      </c>
      <c r="Q21" s="140"/>
      <c r="R21" s="140"/>
      <c r="S21" s="141"/>
      <c r="T21" s="139" t="s">
        <v>29</v>
      </c>
      <c r="U21" s="140"/>
      <c r="V21" s="141"/>
      <c r="W21" s="142" t="s">
        <v>33</v>
      </c>
      <c r="X21" s="143"/>
      <c r="Y21" s="143"/>
      <c r="Z21" s="143"/>
      <c r="AA21" s="144"/>
      <c r="AB21" s="145" t="s">
        <v>33</v>
      </c>
      <c r="AC21" s="146"/>
      <c r="AD21" s="146"/>
      <c r="AE21" s="146"/>
      <c r="AF21" s="146"/>
      <c r="AG21" s="146"/>
      <c r="AH21" s="146"/>
      <c r="AI21" s="147"/>
    </row>
    <row r="22" spans="1:37" ht="26.25" customHeight="1" x14ac:dyDescent="0.2">
      <c r="A22" s="174" t="s">
        <v>82</v>
      </c>
      <c r="B22" s="175"/>
      <c r="C22" s="175"/>
      <c r="D22" s="175"/>
      <c r="E22" s="175"/>
      <c r="F22" s="175"/>
      <c r="G22" s="175"/>
      <c r="H22" s="175"/>
      <c r="I22" s="175"/>
      <c r="J22" s="175"/>
      <c r="K22" s="175"/>
      <c r="L22" s="175"/>
      <c r="M22" s="175"/>
      <c r="N22" s="175"/>
      <c r="O22" s="176"/>
      <c r="P22" s="177"/>
      <c r="Q22" s="178"/>
      <c r="R22" s="178"/>
      <c r="S22" s="179"/>
      <c r="T22" s="80"/>
      <c r="U22" s="81"/>
      <c r="V22" s="82"/>
      <c r="W22" s="177"/>
      <c r="X22" s="178"/>
      <c r="Y22" s="178"/>
      <c r="Z22" s="178"/>
      <c r="AA22" s="179"/>
      <c r="AB22" s="183"/>
      <c r="AC22" s="184"/>
      <c r="AD22" s="184"/>
      <c r="AE22" s="184"/>
      <c r="AF22" s="184"/>
      <c r="AG22" s="184"/>
      <c r="AH22" s="184"/>
      <c r="AI22" s="185"/>
    </row>
    <row r="23" spans="1:37" ht="26.25" customHeight="1" x14ac:dyDescent="0.2">
      <c r="A23" s="174" t="s">
        <v>83</v>
      </c>
      <c r="B23" s="175"/>
      <c r="C23" s="175"/>
      <c r="D23" s="175"/>
      <c r="E23" s="175"/>
      <c r="F23" s="175"/>
      <c r="G23" s="175"/>
      <c r="H23" s="175"/>
      <c r="I23" s="175"/>
      <c r="J23" s="175"/>
      <c r="K23" s="175"/>
      <c r="L23" s="175"/>
      <c r="M23" s="175"/>
      <c r="N23" s="175"/>
      <c r="O23" s="176"/>
      <c r="P23" s="177">
        <v>1</v>
      </c>
      <c r="Q23" s="178"/>
      <c r="R23" s="178"/>
      <c r="S23" s="179"/>
      <c r="T23" s="80" t="s">
        <v>29</v>
      </c>
      <c r="U23" s="81"/>
      <c r="V23" s="82"/>
      <c r="W23" s="177">
        <v>20000</v>
      </c>
      <c r="X23" s="178"/>
      <c r="Y23" s="178"/>
      <c r="Z23" s="178"/>
      <c r="AA23" s="179"/>
      <c r="AB23" s="183">
        <f>P23*W23</f>
        <v>20000</v>
      </c>
      <c r="AC23" s="184"/>
      <c r="AD23" s="184"/>
      <c r="AE23" s="184"/>
      <c r="AF23" s="184"/>
      <c r="AG23" s="184"/>
      <c r="AH23" s="184"/>
      <c r="AI23" s="185"/>
    </row>
    <row r="24" spans="1:37" ht="26.25" customHeight="1" x14ac:dyDescent="0.2">
      <c r="A24" s="174" t="s">
        <v>84</v>
      </c>
      <c r="B24" s="175"/>
      <c r="C24" s="175"/>
      <c r="D24" s="175"/>
      <c r="E24" s="175"/>
      <c r="F24" s="175"/>
      <c r="G24" s="175"/>
      <c r="H24" s="175"/>
      <c r="I24" s="175"/>
      <c r="J24" s="175"/>
      <c r="K24" s="175"/>
      <c r="L24" s="175"/>
      <c r="M24" s="175"/>
      <c r="N24" s="175"/>
      <c r="O24" s="176"/>
      <c r="P24" s="177">
        <v>1</v>
      </c>
      <c r="Q24" s="178"/>
      <c r="R24" s="178"/>
      <c r="S24" s="179"/>
      <c r="T24" s="80" t="s">
        <v>29</v>
      </c>
      <c r="U24" s="81"/>
      <c r="V24" s="82"/>
      <c r="W24" s="177" t="s">
        <v>33</v>
      </c>
      <c r="X24" s="178"/>
      <c r="Y24" s="178"/>
      <c r="Z24" s="178"/>
      <c r="AA24" s="179"/>
      <c r="AB24" s="183" t="s">
        <v>33</v>
      </c>
      <c r="AC24" s="184"/>
      <c r="AD24" s="184"/>
      <c r="AE24" s="184"/>
      <c r="AF24" s="184"/>
      <c r="AG24" s="184"/>
      <c r="AH24" s="184"/>
      <c r="AI24" s="185"/>
    </row>
    <row r="25" spans="1:37" ht="26.25" customHeight="1" x14ac:dyDescent="0.2">
      <c r="A25" s="191" t="s">
        <v>31</v>
      </c>
      <c r="B25" s="81"/>
      <c r="C25" s="81"/>
      <c r="D25" s="81"/>
      <c r="E25" s="81"/>
      <c r="F25" s="81"/>
      <c r="G25" s="81"/>
      <c r="H25" s="81"/>
      <c r="I25" s="81"/>
      <c r="J25" s="81"/>
      <c r="K25" s="81"/>
      <c r="L25" s="81"/>
      <c r="M25" s="81"/>
      <c r="N25" s="81"/>
      <c r="O25" s="82"/>
      <c r="P25" s="177"/>
      <c r="Q25" s="178"/>
      <c r="R25" s="178"/>
      <c r="S25" s="179"/>
      <c r="T25" s="80"/>
      <c r="U25" s="81"/>
      <c r="V25" s="82"/>
      <c r="W25" s="177"/>
      <c r="X25" s="178"/>
      <c r="Y25" s="178"/>
      <c r="Z25" s="178"/>
      <c r="AA25" s="179"/>
      <c r="AB25" s="183"/>
      <c r="AC25" s="184"/>
      <c r="AD25" s="184"/>
      <c r="AE25" s="184"/>
      <c r="AF25" s="184"/>
      <c r="AG25" s="184"/>
      <c r="AH25" s="184"/>
      <c r="AI25" s="185"/>
    </row>
    <row r="26" spans="1:37" ht="26.25" customHeight="1" x14ac:dyDescent="0.2">
      <c r="A26" s="173"/>
      <c r="B26" s="162"/>
      <c r="C26" s="162"/>
      <c r="D26" s="162"/>
      <c r="E26" s="162"/>
      <c r="F26" s="162"/>
      <c r="G26" s="162"/>
      <c r="H26" s="162"/>
      <c r="I26" s="162"/>
      <c r="J26" s="162"/>
      <c r="K26" s="162"/>
      <c r="L26" s="162"/>
      <c r="M26" s="162"/>
      <c r="N26" s="162"/>
      <c r="O26" s="163"/>
      <c r="P26" s="77"/>
      <c r="Q26" s="78"/>
      <c r="R26" s="78"/>
      <c r="S26" s="79"/>
      <c r="T26" s="136"/>
      <c r="U26" s="137"/>
      <c r="V26" s="138"/>
      <c r="W26" s="77"/>
      <c r="X26" s="78"/>
      <c r="Y26" s="78"/>
      <c r="Z26" s="78"/>
      <c r="AA26" s="79"/>
      <c r="AB26" s="56"/>
      <c r="AC26" s="57"/>
      <c r="AD26" s="57"/>
      <c r="AE26" s="57"/>
      <c r="AF26" s="57"/>
      <c r="AG26" s="57"/>
      <c r="AH26" s="57"/>
      <c r="AI26" s="58"/>
    </row>
    <row r="27" spans="1:37" ht="21" customHeight="1" x14ac:dyDescent="0.2">
      <c r="P27" s="131" t="s">
        <v>17</v>
      </c>
      <c r="Q27" s="132"/>
      <c r="R27" s="132"/>
      <c r="S27" s="132"/>
      <c r="T27" s="132"/>
      <c r="U27" s="132"/>
      <c r="V27" s="132"/>
      <c r="W27" s="132"/>
      <c r="X27" s="132"/>
      <c r="Y27" s="132"/>
      <c r="Z27" s="132"/>
      <c r="AA27" s="133"/>
      <c r="AB27" s="148">
        <f>SUM(AB19:AI26)</f>
        <v>36000</v>
      </c>
      <c r="AC27" s="149"/>
      <c r="AD27" s="149"/>
      <c r="AE27" s="149"/>
      <c r="AF27" s="149"/>
      <c r="AG27" s="149"/>
      <c r="AH27" s="149"/>
      <c r="AI27" s="150"/>
    </row>
    <row r="28" spans="1:37" ht="21" customHeight="1" x14ac:dyDescent="0.2">
      <c r="P28" s="151" t="s">
        <v>18</v>
      </c>
      <c r="Q28" s="152"/>
      <c r="R28" s="152"/>
      <c r="S28" s="152"/>
      <c r="T28" s="152"/>
      <c r="U28" s="152"/>
      <c r="V28" s="152"/>
      <c r="W28" s="152"/>
      <c r="X28" s="152"/>
      <c r="Y28" s="152"/>
      <c r="Z28" s="152"/>
      <c r="AA28" s="153"/>
      <c r="AB28" s="56">
        <f>AB27*10%</f>
        <v>3600</v>
      </c>
      <c r="AC28" s="57"/>
      <c r="AD28" s="57"/>
      <c r="AE28" s="57"/>
      <c r="AF28" s="57"/>
      <c r="AG28" s="57"/>
      <c r="AH28" s="57"/>
      <c r="AI28" s="58"/>
    </row>
    <row r="29" spans="1:37" ht="21" customHeight="1" x14ac:dyDescent="0.2">
      <c r="P29" s="154" t="s">
        <v>19</v>
      </c>
      <c r="Q29" s="155"/>
      <c r="R29" s="155"/>
      <c r="S29" s="155"/>
      <c r="T29" s="155"/>
      <c r="U29" s="155"/>
      <c r="V29" s="155"/>
      <c r="W29" s="155"/>
      <c r="X29" s="155"/>
      <c r="Y29" s="155"/>
      <c r="Z29" s="155"/>
      <c r="AA29" s="156"/>
      <c r="AB29" s="46">
        <f>AB27+AB28</f>
        <v>39600</v>
      </c>
      <c r="AC29" s="47"/>
      <c r="AD29" s="47"/>
      <c r="AE29" s="47"/>
      <c r="AF29" s="47"/>
      <c r="AG29" s="47"/>
      <c r="AH29" s="47"/>
      <c r="AI29" s="48"/>
    </row>
    <row r="30" spans="1:37" ht="12.75" customHeight="1" x14ac:dyDescent="0.2"/>
    <row r="31" spans="1:37" x14ac:dyDescent="0.2">
      <c r="A31" s="30" t="s">
        <v>20</v>
      </c>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2"/>
    </row>
    <row r="32" spans="1:37" ht="13.5" customHeight="1" x14ac:dyDescent="0.2">
      <c r="A32" s="36" t="s">
        <v>85</v>
      </c>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8"/>
    </row>
    <row r="33" spans="1:35" ht="13.5" customHeight="1" x14ac:dyDescent="0.2">
      <c r="A33" s="36" t="s">
        <v>86</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8"/>
    </row>
    <row r="34" spans="1:35" x14ac:dyDescent="0.2">
      <c r="A34" s="36" t="s">
        <v>87</v>
      </c>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8"/>
    </row>
    <row r="35" spans="1:35" x14ac:dyDescent="0.2">
      <c r="A35" s="36" t="s">
        <v>88</v>
      </c>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8"/>
    </row>
    <row r="36" spans="1:35" x14ac:dyDescent="0.2">
      <c r="A36" s="188" t="s">
        <v>89</v>
      </c>
      <c r="B36" s="189"/>
      <c r="C36" s="189"/>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90"/>
    </row>
    <row r="37" spans="1:35" x14ac:dyDescent="0.2">
      <c r="A37" s="188" t="s">
        <v>90</v>
      </c>
      <c r="B37" s="189"/>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90"/>
    </row>
    <row r="38" spans="1:35" x14ac:dyDescent="0.2">
      <c r="A38" s="188" t="s">
        <v>91</v>
      </c>
      <c r="B38" s="189"/>
      <c r="C38" s="189"/>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90"/>
    </row>
    <row r="39" spans="1:35" x14ac:dyDescent="0.2">
      <c r="A39" s="170" t="s">
        <v>92</v>
      </c>
      <c r="B39" s="171"/>
      <c r="C39" s="171"/>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2"/>
    </row>
  </sheetData>
  <mergeCells count="79">
    <mergeCell ref="A12:D12"/>
    <mergeCell ref="E12:Q12"/>
    <mergeCell ref="AA12:AD12"/>
    <mergeCell ref="AE12:AH12"/>
    <mergeCell ref="A1:AI2"/>
    <mergeCell ref="A4:N5"/>
    <mergeCell ref="O4:Q5"/>
    <mergeCell ref="Z4:AI4"/>
    <mergeCell ref="A7:G8"/>
    <mergeCell ref="H7:Q8"/>
    <mergeCell ref="X9:AI9"/>
    <mergeCell ref="A10:D10"/>
    <mergeCell ref="E10:Q10"/>
    <mergeCell ref="A11:D11"/>
    <mergeCell ref="E11:Q11"/>
    <mergeCell ref="E13:Q15"/>
    <mergeCell ref="AA13:AD15"/>
    <mergeCell ref="AE13:AH15"/>
    <mergeCell ref="A14:D14"/>
    <mergeCell ref="A18:O18"/>
    <mergeCell ref="P18:S18"/>
    <mergeCell ref="T18:V18"/>
    <mergeCell ref="W18:AA18"/>
    <mergeCell ref="AB18:AI18"/>
    <mergeCell ref="A20:O20"/>
    <mergeCell ref="P20:S20"/>
    <mergeCell ref="T20:V20"/>
    <mergeCell ref="W20:AA20"/>
    <mergeCell ref="AB20:AI20"/>
    <mergeCell ref="A19:O19"/>
    <mergeCell ref="P19:S19"/>
    <mergeCell ref="T19:V19"/>
    <mergeCell ref="W19:AA19"/>
    <mergeCell ref="AB19:AI19"/>
    <mergeCell ref="A22:O22"/>
    <mergeCell ref="P22:S22"/>
    <mergeCell ref="T22:V22"/>
    <mergeCell ref="W22:AA22"/>
    <mergeCell ref="AB22:AI22"/>
    <mergeCell ref="A21:O21"/>
    <mergeCell ref="P21:S21"/>
    <mergeCell ref="T21:V21"/>
    <mergeCell ref="W21:AA21"/>
    <mergeCell ref="AB21:AI21"/>
    <mergeCell ref="A24:O24"/>
    <mergeCell ref="P24:S24"/>
    <mergeCell ref="T24:V24"/>
    <mergeCell ref="W24:AA24"/>
    <mergeCell ref="AB24:AI24"/>
    <mergeCell ref="A23:O23"/>
    <mergeCell ref="P23:S23"/>
    <mergeCell ref="T23:V23"/>
    <mergeCell ref="W23:AA23"/>
    <mergeCell ref="AB23:AI23"/>
    <mergeCell ref="A26:O26"/>
    <mergeCell ref="P26:S26"/>
    <mergeCell ref="T26:V26"/>
    <mergeCell ref="W26:AA26"/>
    <mergeCell ref="AB26:AI26"/>
    <mergeCell ref="A25:O25"/>
    <mergeCell ref="P25:S25"/>
    <mergeCell ref="T25:V25"/>
    <mergeCell ref="W25:AA25"/>
    <mergeCell ref="AB25:AI25"/>
    <mergeCell ref="P27:AA27"/>
    <mergeCell ref="AB27:AI27"/>
    <mergeCell ref="P28:AA28"/>
    <mergeCell ref="AB28:AI28"/>
    <mergeCell ref="P29:AA29"/>
    <mergeCell ref="AB29:AI29"/>
    <mergeCell ref="A37:AI37"/>
    <mergeCell ref="A38:AI38"/>
    <mergeCell ref="A39:AI39"/>
    <mergeCell ref="A31:AI31"/>
    <mergeCell ref="A32:AI32"/>
    <mergeCell ref="A33:AI33"/>
    <mergeCell ref="A34:AI34"/>
    <mergeCell ref="A35:AI35"/>
    <mergeCell ref="A36:AI36"/>
  </mergeCells>
  <phoneticPr fontId="15"/>
  <pageMargins left="0.7" right="0.7" top="0.75" bottom="0.75" header="0.3" footer="0.3"/>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SKグループ新ロゴ・承認あり(2人)</vt:lpstr>
      <vt:lpstr>SKグループ新ロゴ・承認無し</vt:lpstr>
      <vt:lpstr>SKグループ新ロゴ・承認あり(1人)</vt:lpstr>
      <vt:lpstr>記載例(産廃)</vt:lpstr>
      <vt:lpstr>記載例(機密)</vt:lpstr>
      <vt:lpstr>記載例(産廃＋機密)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片倉 綾</cp:lastModifiedBy>
  <cp:lastPrinted>2024-10-03T06:03:50Z</cp:lastPrinted>
  <dcterms:created xsi:type="dcterms:W3CDTF">2017-05-12T08:40:42Z</dcterms:created>
  <dcterms:modified xsi:type="dcterms:W3CDTF">2024-10-03T06:05:08Z</dcterms:modified>
</cp:coreProperties>
</file>