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C:\Users\katakura aya\Desktop\"/>
    </mc:Choice>
  </mc:AlternateContent>
  <xr:revisionPtr revIDLastSave="0" documentId="13_ncr:1_{57940B2A-C9E0-4F37-9E80-77E6AEECA7DB}" xr6:coauthVersionLast="47" xr6:coauthVersionMax="47" xr10:uidLastSave="{00000000-0000-0000-0000-000000000000}"/>
  <bookViews>
    <workbookView xWindow="-110" yWindow="-110" windowWidth="19420" windowHeight="10300" firstSheet="3" activeTab="5" xr2:uid="{00000000-000D-0000-FFFF-FFFF00000000}"/>
  </bookViews>
  <sheets>
    <sheet name="SKグループ新ロゴ・承認あり(2人)" sheetId="4" r:id="rId1"/>
    <sheet name="※困ったら記載例！(産廃)" sheetId="12" r:id="rId2"/>
    <sheet name="※困ったら記載例！(機密)" sheetId="10" r:id="rId3"/>
    <sheet name="記載例(産廃＋機密)" sheetId="11" r:id="rId4"/>
    <sheet name="SKグループ新ロゴ・承認無し" sheetId="5" r:id="rId5"/>
    <sheet name="SKグループ新ロゴ・承認あり(1人)"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2" i="6" l="1"/>
  <c r="AB24" i="6"/>
  <c r="AB39" i="12"/>
  <c r="AB38" i="12"/>
  <c r="AB37" i="12"/>
  <c r="AB36" i="12"/>
  <c r="AB34" i="12"/>
  <c r="AB33" i="12"/>
  <c r="AB32" i="12"/>
  <c r="AB31" i="12"/>
  <c r="AB28" i="12"/>
  <c r="AB27" i="12"/>
  <c r="AB26" i="12"/>
  <c r="AB25" i="12"/>
  <c r="AB24" i="12"/>
  <c r="AB23" i="12"/>
  <c r="AB22" i="12"/>
  <c r="AB21" i="12"/>
  <c r="AB20" i="12"/>
  <c r="AB41" i="12" s="1"/>
  <c r="Z4" i="12"/>
  <c r="H7" i="4"/>
  <c r="AB34" i="4"/>
  <c r="AB23" i="11"/>
  <c r="AB20" i="11"/>
  <c r="AB27" i="11" s="1"/>
  <c r="Z4" i="11"/>
  <c r="AB23" i="4"/>
  <c r="AB22" i="4"/>
  <c r="AB24" i="4"/>
  <c r="AB20" i="4"/>
  <c r="AB20" i="10"/>
  <c r="AB26" i="10" s="1"/>
  <c r="Z4" i="10"/>
  <c r="AB42" i="12" l="1"/>
  <c r="AB43" i="12" s="1"/>
  <c r="H7" i="12" s="1"/>
  <c r="AB28" i="11"/>
  <c r="AB29" i="11"/>
  <c r="H7" i="11" s="1"/>
  <c r="AB27" i="10"/>
  <c r="AB28" i="10" s="1"/>
  <c r="H7" i="10" s="1"/>
  <c r="AB24" i="5" l="1"/>
  <c r="AB23" i="5"/>
  <c r="AB22" i="5"/>
  <c r="AB21" i="5"/>
  <c r="AB20" i="5"/>
  <c r="AB31" i="5" s="1"/>
  <c r="AB32" i="5" s="1"/>
  <c r="AB33" i="5" s="1"/>
  <c r="H7" i="5" s="1"/>
  <c r="AB21" i="4"/>
  <c r="AB23" i="6"/>
  <c r="AB20" i="6"/>
  <c r="AB30" i="6" s="1"/>
  <c r="Z4" i="6"/>
  <c r="Z4" i="5"/>
  <c r="Z4" i="4"/>
  <c r="AB31" i="6" l="1"/>
  <c r="AB32" i="6" s="1"/>
  <c r="H7" i="6" s="1"/>
  <c r="AB32" i="4"/>
  <c r="AB33" i="4" s="1"/>
</calcChain>
</file>

<file path=xl/sharedStrings.xml><?xml version="1.0" encoding="utf-8"?>
<sst xmlns="http://schemas.openxmlformats.org/spreadsheetml/2006/main" count="269" uniqueCount="116">
  <si>
    <t>　御　見　積　書</t>
    <rPh sb="1" eb="2">
      <t>オ</t>
    </rPh>
    <rPh sb="3" eb="4">
      <t>ミ</t>
    </rPh>
    <rPh sb="5" eb="6">
      <t>セキ</t>
    </rPh>
    <phoneticPr fontId="4"/>
  </si>
  <si>
    <t>御中</t>
    <rPh sb="0" eb="2">
      <t>オンチュウ</t>
    </rPh>
    <phoneticPr fontId="4"/>
  </si>
  <si>
    <t>（税込）</t>
    <rPh sb="1" eb="3">
      <t>ゼイコミ</t>
    </rPh>
    <phoneticPr fontId="4"/>
  </si>
  <si>
    <t>件名：</t>
    <phoneticPr fontId="4"/>
  </si>
  <si>
    <t>支払条件：</t>
    <phoneticPr fontId="4"/>
  </si>
  <si>
    <t>別途打ち合わせによる</t>
    <phoneticPr fontId="4"/>
  </si>
  <si>
    <t>有効期限：</t>
    <phoneticPr fontId="4"/>
  </si>
  <si>
    <t>見積提出後１ヶ月</t>
    <phoneticPr fontId="4"/>
  </si>
  <si>
    <t>承認</t>
    <phoneticPr fontId="4"/>
  </si>
  <si>
    <t>作成</t>
    <rPh sb="0" eb="2">
      <t>サクセイ</t>
    </rPh>
    <phoneticPr fontId="4"/>
  </si>
  <si>
    <t>この御見積書は概算数量となります。 
実際のご請求は実数量を計測したものとさせて頂きますので御了承願います。</t>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</si>
  <si>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</si>
  <si>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</si>
  <si>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</si>
  <si>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</si>
  <si>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</si>
  <si>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</si>
  <si>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</si>
  <si>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</si>
  <si>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</si>
  <si>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</si>
  <si>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御見積金額</t>
    <rPh sb="0" eb="1">
      <t>オ</t>
    </rPh>
    <rPh sb="1" eb="3">
      <t>ミツ</t>
    </rPh>
    <rPh sb="3" eb="5">
      <t>キンガク</t>
    </rPh>
    <phoneticPr fontId="4"/>
  </si>
  <si>
    <t>産業廃棄物処分</t>
    <rPh sb="0" eb="2">
      <t>サンギョウ</t>
    </rPh>
    <rPh sb="2" eb="5">
      <t>ハイキブツ</t>
    </rPh>
    <rPh sb="5" eb="7">
      <t>ショブン</t>
    </rPh>
    <phoneticPr fontId="3"/>
  </si>
  <si>
    <t>産業廃棄物回収の件</t>
    <rPh sb="0" eb="2">
      <t>サンギョウ</t>
    </rPh>
    <rPh sb="2" eb="5">
      <t>ハイキブツ</t>
    </rPh>
    <rPh sb="5" eb="7">
      <t>カイシュウ</t>
    </rPh>
    <rPh sb="8" eb="9">
      <t>ケン</t>
    </rPh>
    <phoneticPr fontId="15"/>
  </si>
  <si>
    <t>　・廃プラスチック類</t>
    <rPh sb="2" eb="3">
      <t>ハイ</t>
    </rPh>
    <rPh sb="9" eb="10">
      <t>ルイ</t>
    </rPh>
    <phoneticPr fontId="15"/>
  </si>
  <si>
    <t>　・金属くず</t>
    <rPh sb="2" eb="4">
      <t>キンゾク</t>
    </rPh>
    <phoneticPr fontId="15"/>
  </si>
  <si>
    <t>　・ガラス陶磁器くず</t>
    <rPh sb="5" eb="8">
      <t>トウジキ</t>
    </rPh>
    <phoneticPr fontId="15"/>
  </si>
  <si>
    <t>　・木くず</t>
    <rPh sb="2" eb="3">
      <t>キ</t>
    </rPh>
    <phoneticPr fontId="15"/>
  </si>
  <si>
    <t>収集運搬費</t>
    <rPh sb="0" eb="5">
      <t>シュウシュウウンパンヒ</t>
    </rPh>
    <phoneticPr fontId="15"/>
  </si>
  <si>
    <t>式</t>
    <rPh sb="0" eb="1">
      <t>シキ</t>
    </rPh>
    <phoneticPr fontId="15"/>
  </si>
  <si>
    <t>台</t>
    <rPh sb="0" eb="1">
      <t>ダイ</t>
    </rPh>
    <phoneticPr fontId="15"/>
  </si>
  <si>
    <t>以下余白</t>
    <rPh sb="0" eb="4">
      <t>イカヨハク</t>
    </rPh>
    <phoneticPr fontId="15"/>
  </si>
  <si>
    <t>無償</t>
    <rPh sb="0" eb="2">
      <t>ムショウ</t>
    </rPh>
    <phoneticPr fontId="15"/>
  </si>
  <si>
    <t>御　見　積　書</t>
    <rPh sb="0" eb="1">
      <t>オ</t>
    </rPh>
    <rPh sb="2" eb="3">
      <t>ミ</t>
    </rPh>
    <rPh sb="4" eb="5">
      <t>セキ</t>
    </rPh>
    <rPh sb="6" eb="7">
      <t>ショ</t>
    </rPh>
    <phoneticPr fontId="4"/>
  </si>
  <si>
    <t>荏原商事株式会社　東北支店</t>
    <rPh sb="0" eb="2">
      <t>エバラ</t>
    </rPh>
    <rPh sb="2" eb="4">
      <t>ショウジ</t>
    </rPh>
    <rPh sb="4" eb="8">
      <t>カブシキガイシャ</t>
    </rPh>
    <rPh sb="9" eb="11">
      <t>トウホク</t>
    </rPh>
    <rPh sb="11" eb="13">
      <t>シテン</t>
    </rPh>
    <phoneticPr fontId="15"/>
  </si>
  <si>
    <t>御中</t>
    <rPh sb="0" eb="2">
      <t>オンチュウ</t>
    </rPh>
    <phoneticPr fontId="15"/>
  </si>
  <si>
    <t>(税込)</t>
    <rPh sb="1" eb="3">
      <t>ゼイコミ</t>
    </rPh>
    <phoneticPr fontId="15"/>
  </si>
  <si>
    <t>機密書類回収の件</t>
    <rPh sb="0" eb="2">
      <t>キミツ</t>
    </rPh>
    <rPh sb="2" eb="4">
      <t>ショルイ</t>
    </rPh>
    <rPh sb="4" eb="6">
      <t>カイシュウ</t>
    </rPh>
    <phoneticPr fontId="4"/>
  </si>
  <si>
    <t>別途打ち合わせによる</t>
    <rPh sb="0" eb="3">
      <t>ベットウ</t>
    </rPh>
    <rPh sb="4" eb="5">
      <t>ア</t>
    </rPh>
    <phoneticPr fontId="4"/>
  </si>
  <si>
    <t>この御見積書は概算数量となります。
実際のご請求は実数量を計測したものとさせて頂きますのでご了承ください。</t>
    <phoneticPr fontId="4"/>
  </si>
  <si>
    <t>資源物回収処理</t>
    <rPh sb="0" eb="2">
      <t>シゲン</t>
    </rPh>
    <rPh sb="2" eb="3">
      <t>ブツ</t>
    </rPh>
    <rPh sb="3" eb="5">
      <t>カイシュウ</t>
    </rPh>
    <rPh sb="5" eb="7">
      <t>ショリ</t>
    </rPh>
    <phoneticPr fontId="15"/>
  </si>
  <si>
    <t>　・機密書類(30kg/箱×17箱想定)</t>
    <rPh sb="2" eb="6">
      <t>キミツショルイ</t>
    </rPh>
    <rPh sb="12" eb="13">
      <t>ハコ</t>
    </rPh>
    <rPh sb="16" eb="17">
      <t>ハコ</t>
    </rPh>
    <rPh sb="17" eb="19">
      <t>ソウテイ</t>
    </rPh>
    <phoneticPr fontId="15"/>
  </si>
  <si>
    <t>kg</t>
    <phoneticPr fontId="15"/>
  </si>
  <si>
    <t>・回収量が500kg未満の場合、一律17,500円(税別)となりますので予めご了承ください。</t>
    <rPh sb="1" eb="4">
      <t>カイシュウリョウ</t>
    </rPh>
    <rPh sb="10" eb="12">
      <t>ミマン</t>
    </rPh>
    <rPh sb="13" eb="15">
      <t>バアイ</t>
    </rPh>
    <rPh sb="16" eb="18">
      <t>イチリツ</t>
    </rPh>
    <rPh sb="24" eb="25">
      <t>エン</t>
    </rPh>
    <rPh sb="26" eb="28">
      <t>ゼイベツ</t>
    </rPh>
    <rPh sb="36" eb="37">
      <t>アラカジ</t>
    </rPh>
    <rPh sb="39" eb="41">
      <t>リョウショウ</t>
    </rPh>
    <phoneticPr fontId="15"/>
  </si>
  <si>
    <t>・回収時、台車及びEVの使用を想定しております。</t>
    <rPh sb="1" eb="4">
      <t>カイシュウジ</t>
    </rPh>
    <rPh sb="5" eb="7">
      <t>ダイシャ</t>
    </rPh>
    <rPh sb="7" eb="8">
      <t>オヨ</t>
    </rPh>
    <rPh sb="12" eb="14">
      <t>シヨウ</t>
    </rPh>
    <rPh sb="15" eb="17">
      <t>ソウテイ</t>
    </rPh>
    <phoneticPr fontId="15"/>
  </si>
  <si>
    <t>路上駐車での回収となりますので、貴社にて1名お立会いいただきますようお願いいたします。</t>
    <rPh sb="0" eb="4">
      <t>ロジョウチュウシャ</t>
    </rPh>
    <rPh sb="6" eb="8">
      <t>カイシュウ</t>
    </rPh>
    <rPh sb="16" eb="18">
      <t>キシャ</t>
    </rPh>
    <rPh sb="21" eb="22">
      <t>メイ</t>
    </rPh>
    <rPh sb="23" eb="25">
      <t>タチア</t>
    </rPh>
    <rPh sb="35" eb="36">
      <t>ネガ</t>
    </rPh>
    <phoneticPr fontId="15"/>
  </si>
  <si>
    <t>貴社にてお立会いが難しい場合、別途搬出作業補助費として15,000円/名(税別)が発生いたします。</t>
    <rPh sb="0" eb="2">
      <t>キシャ</t>
    </rPh>
    <rPh sb="5" eb="7">
      <t>タチア</t>
    </rPh>
    <rPh sb="9" eb="10">
      <t>ムズカ</t>
    </rPh>
    <rPh sb="12" eb="14">
      <t>バアイ</t>
    </rPh>
    <rPh sb="15" eb="17">
      <t>ベット</t>
    </rPh>
    <rPh sb="17" eb="19">
      <t>ハンシュツ</t>
    </rPh>
    <rPh sb="19" eb="21">
      <t>サギョウ</t>
    </rPh>
    <rPh sb="21" eb="23">
      <t>ホジョ</t>
    </rPh>
    <rPh sb="23" eb="24">
      <t>ヒ</t>
    </rPh>
    <rPh sb="33" eb="34">
      <t>エン</t>
    </rPh>
    <rPh sb="35" eb="36">
      <t>メイ</t>
    </rPh>
    <rPh sb="37" eb="39">
      <t>ゼイベツ</t>
    </rPh>
    <rPh sb="41" eb="43">
      <t>ハッセイ</t>
    </rPh>
    <phoneticPr fontId="15"/>
  </si>
  <si>
    <t>・証明書について</t>
    <rPh sb="1" eb="4">
      <t>ショウメイショ</t>
    </rPh>
    <phoneticPr fontId="15"/>
  </si>
  <si>
    <t>回収後、弊社処分場にて破砕処理を行います。その後、文面にて破砕証明書を発行する形となります。</t>
    <rPh sb="23" eb="24">
      <t>アト</t>
    </rPh>
    <rPh sb="25" eb="27">
      <t>ブンメン</t>
    </rPh>
    <rPh sb="29" eb="34">
      <t>ハサイショウメイショ</t>
    </rPh>
    <rPh sb="35" eb="37">
      <t>ハッコウ</t>
    </rPh>
    <rPh sb="39" eb="40">
      <t>カタチ</t>
    </rPh>
    <phoneticPr fontId="15"/>
  </si>
  <si>
    <t>株式会社ビッグ・ママ</t>
    <rPh sb="0" eb="4">
      <t>カブシキガイシャ</t>
    </rPh>
    <phoneticPr fontId="15"/>
  </si>
  <si>
    <t>（税込）</t>
    <rPh sb="1" eb="3">
      <t>ゼイコミ</t>
    </rPh>
    <phoneticPr fontId="15"/>
  </si>
  <si>
    <t>産業廃棄物・機密書類回収の件</t>
    <rPh sb="0" eb="5">
      <t>サンギョウハイキブツ</t>
    </rPh>
    <rPh sb="6" eb="12">
      <t>キミツショルイカイシュウ</t>
    </rPh>
    <rPh sb="13" eb="14">
      <t>ケン</t>
    </rPh>
    <phoneticPr fontId="4"/>
  </si>
  <si>
    <t>現状通り</t>
    <rPh sb="0" eb="3">
      <t>ゲンジョウトオ</t>
    </rPh>
    <phoneticPr fontId="4"/>
  </si>
  <si>
    <t>産業廃棄物処分</t>
    <rPh sb="0" eb="5">
      <t>サンギョウハイキブツ</t>
    </rPh>
    <rPh sb="5" eb="7">
      <t>ショブン</t>
    </rPh>
    <phoneticPr fontId="15"/>
  </si>
  <si>
    <t>資源物回収処理</t>
    <rPh sb="0" eb="3">
      <t>シゲンブツ</t>
    </rPh>
    <rPh sb="3" eb="5">
      <t>カイシュウ</t>
    </rPh>
    <rPh sb="5" eb="7">
      <t>ショリ</t>
    </rPh>
    <phoneticPr fontId="15"/>
  </si>
  <si>
    <t>　・機密書類(分別作業費込み) ※1</t>
    <rPh sb="2" eb="6">
      <t>キミツショルイ</t>
    </rPh>
    <rPh sb="7" eb="9">
      <t>ブンベツ</t>
    </rPh>
    <rPh sb="9" eb="11">
      <t>サギョウ</t>
    </rPh>
    <rPh sb="11" eb="12">
      <t>ヒ</t>
    </rPh>
    <rPh sb="12" eb="13">
      <t>コ</t>
    </rPh>
    <phoneticPr fontId="15"/>
  </si>
  <si>
    <t>　・段ボール</t>
    <rPh sb="2" eb="3">
      <t>ダン</t>
    </rPh>
    <phoneticPr fontId="15"/>
  </si>
  <si>
    <t>・定期回収について、毎週木曜日にてお伺いする想定となります。</t>
    <rPh sb="1" eb="5">
      <t>テイキカイシュウ</t>
    </rPh>
    <rPh sb="10" eb="14">
      <t>マイシュウモクヨウ</t>
    </rPh>
    <rPh sb="14" eb="15">
      <t>ヒ</t>
    </rPh>
    <rPh sb="18" eb="19">
      <t>ウカガ</t>
    </rPh>
    <rPh sb="22" eb="24">
      <t>ソウテイ</t>
    </rPh>
    <phoneticPr fontId="15"/>
  </si>
  <si>
    <t>　時間帯については、他案件との兼ね合いにより変動の可能性がございますので、予めご了承ください。</t>
    <rPh sb="1" eb="4">
      <t>ジカンタイ</t>
    </rPh>
    <rPh sb="10" eb="13">
      <t>ホカアンケン</t>
    </rPh>
    <rPh sb="15" eb="16">
      <t>カ</t>
    </rPh>
    <rPh sb="17" eb="18">
      <t>ア</t>
    </rPh>
    <rPh sb="22" eb="24">
      <t>ヘンドウ</t>
    </rPh>
    <rPh sb="25" eb="28">
      <t>カノウセイ</t>
    </rPh>
    <rPh sb="37" eb="38">
      <t>アラカジ</t>
    </rPh>
    <rPh sb="40" eb="42">
      <t>リョウショウ</t>
    </rPh>
    <phoneticPr fontId="15"/>
  </si>
  <si>
    <t>・※1：1回の回収量が500kg未満の場合、一律20,000円(税別)となります。</t>
    <rPh sb="5" eb="6">
      <t>カイ</t>
    </rPh>
    <rPh sb="7" eb="9">
      <t>カイシュウ</t>
    </rPh>
    <rPh sb="9" eb="10">
      <t>リョウ</t>
    </rPh>
    <rPh sb="16" eb="18">
      <t>ミマン</t>
    </rPh>
    <rPh sb="19" eb="21">
      <t>バアイ</t>
    </rPh>
    <rPh sb="22" eb="24">
      <t>イチリツ</t>
    </rPh>
    <rPh sb="30" eb="31">
      <t>エン</t>
    </rPh>
    <rPh sb="32" eb="34">
      <t>ゼイベツ</t>
    </rPh>
    <phoneticPr fontId="15"/>
  </si>
  <si>
    <t>　1回の回収量が500kgを超える場合、40円/kg(税別)でのご請求となります。</t>
    <rPh sb="2" eb="3">
      <t>カイ</t>
    </rPh>
    <rPh sb="4" eb="7">
      <t>カイシュウリョウ</t>
    </rPh>
    <rPh sb="14" eb="15">
      <t>コ</t>
    </rPh>
    <rPh sb="17" eb="19">
      <t>バアイ</t>
    </rPh>
    <rPh sb="22" eb="23">
      <t>エン</t>
    </rPh>
    <rPh sb="27" eb="29">
      <t>ゼイベツ</t>
    </rPh>
    <rPh sb="33" eb="35">
      <t>セイキュウ</t>
    </rPh>
    <phoneticPr fontId="15"/>
  </si>
  <si>
    <t>・上記品目以外の廃棄物(乾電池、蛍光灯等)が出る場合、他処分場への搬入連絡が必要となります。</t>
    <rPh sb="1" eb="3">
      <t>ジョウキ</t>
    </rPh>
    <rPh sb="3" eb="5">
      <t>ヒンモク</t>
    </rPh>
    <rPh sb="5" eb="7">
      <t>イガイ</t>
    </rPh>
    <rPh sb="8" eb="11">
      <t>ハイキブツ</t>
    </rPh>
    <rPh sb="12" eb="15">
      <t>カンデンチ</t>
    </rPh>
    <rPh sb="16" eb="19">
      <t>ケイコウトウ</t>
    </rPh>
    <rPh sb="19" eb="20">
      <t>トウ</t>
    </rPh>
    <rPh sb="22" eb="23">
      <t>デ</t>
    </rPh>
    <rPh sb="24" eb="26">
      <t>バアイ</t>
    </rPh>
    <rPh sb="27" eb="28">
      <t>ホカ</t>
    </rPh>
    <rPh sb="28" eb="31">
      <t>ショブンジョウ</t>
    </rPh>
    <rPh sb="33" eb="35">
      <t>ハンニュウ</t>
    </rPh>
    <rPh sb="35" eb="37">
      <t>レンラク</t>
    </rPh>
    <rPh sb="38" eb="40">
      <t>ヒツヨウ</t>
    </rPh>
    <phoneticPr fontId="15"/>
  </si>
  <si>
    <t>　事前にご連絡いただきますよう、お願いいたします。</t>
    <rPh sb="1" eb="3">
      <t>ジゼン</t>
    </rPh>
    <rPh sb="5" eb="7">
      <t>レンラク</t>
    </rPh>
    <rPh sb="17" eb="18">
      <t>ネガ</t>
    </rPh>
    <phoneticPr fontId="15"/>
  </si>
  <si>
    <t>・上記数量について、前回回収時実績を参考にした数量になります。</t>
    <rPh sb="1" eb="3">
      <t>ジョウキ</t>
    </rPh>
    <rPh sb="3" eb="5">
      <t>スウリョウ</t>
    </rPh>
    <rPh sb="10" eb="14">
      <t>ゼンカイカイシュウ</t>
    </rPh>
    <rPh sb="14" eb="15">
      <t>ジ</t>
    </rPh>
    <rPh sb="15" eb="17">
      <t>ジッセキ</t>
    </rPh>
    <rPh sb="18" eb="20">
      <t>サンコウ</t>
    </rPh>
    <rPh sb="23" eb="25">
      <t>スウリョウ</t>
    </rPh>
    <phoneticPr fontId="15"/>
  </si>
  <si>
    <t>　実際のご請求については、実数量を計測した上でのご請求とさせていただきます。</t>
    <rPh sb="1" eb="3">
      <t>ジッサイ</t>
    </rPh>
    <rPh sb="5" eb="7">
      <t>セイキュウ</t>
    </rPh>
    <rPh sb="13" eb="16">
      <t>ジッスウリョウ</t>
    </rPh>
    <rPh sb="17" eb="19">
      <t>ケイソク</t>
    </rPh>
    <rPh sb="21" eb="22">
      <t>ウエ</t>
    </rPh>
    <rPh sb="25" eb="27">
      <t>セイキュウ</t>
    </rPh>
    <phoneticPr fontId="15"/>
  </si>
  <si>
    <t>大日本塗料株式会社</t>
    <rPh sb="0" eb="5">
      <t>ダイニホントリョウ</t>
    </rPh>
    <rPh sb="5" eb="9">
      <t>カブシキガイシャ</t>
    </rPh>
    <phoneticPr fontId="15"/>
  </si>
  <si>
    <t>産業廃棄物(建物内分)回収の件</t>
    <rPh sb="0" eb="2">
      <t>サンギョウ</t>
    </rPh>
    <rPh sb="2" eb="5">
      <t>ハイキブツ</t>
    </rPh>
    <rPh sb="6" eb="9">
      <t>タテモノナイ</t>
    </rPh>
    <rPh sb="9" eb="10">
      <t>ブン</t>
    </rPh>
    <rPh sb="11" eb="13">
      <t>カイシュウ</t>
    </rPh>
    <rPh sb="14" eb="15">
      <t>ケン</t>
    </rPh>
    <phoneticPr fontId="15"/>
  </si>
  <si>
    <t>見立て：1,650kg</t>
    <rPh sb="0" eb="2">
      <t>ミタ</t>
    </rPh>
    <phoneticPr fontId="15"/>
  </si>
  <si>
    <t>　・金属くず(金庫)</t>
    <rPh sb="2" eb="4">
      <t>キンゾク</t>
    </rPh>
    <rPh sb="7" eb="9">
      <t>キンコ</t>
    </rPh>
    <phoneticPr fontId="15"/>
  </si>
  <si>
    <t>　・汚泥　※1</t>
    <rPh sb="2" eb="4">
      <t>オデイ</t>
    </rPh>
    <phoneticPr fontId="15"/>
  </si>
  <si>
    <t>鈴木工業：80円/kg</t>
    <rPh sb="0" eb="4">
      <t>スズキコウギョウ</t>
    </rPh>
    <rPh sb="7" eb="8">
      <t>エン</t>
    </rPh>
    <phoneticPr fontId="15"/>
  </si>
  <si>
    <t>　・廃油　※2</t>
    <rPh sb="2" eb="4">
      <t>ハイユ</t>
    </rPh>
    <phoneticPr fontId="15"/>
  </si>
  <si>
    <t>鈴木工業：120円/kg</t>
    <rPh sb="0" eb="4">
      <t>スズキコウギョウ</t>
    </rPh>
    <rPh sb="8" eb="9">
      <t>エン</t>
    </rPh>
    <phoneticPr fontId="15"/>
  </si>
  <si>
    <t>　・引火性廃油(灯油等)　※3</t>
    <rPh sb="2" eb="7">
      <t>インカセイハイユ</t>
    </rPh>
    <rPh sb="8" eb="10">
      <t>トウユ</t>
    </rPh>
    <rPh sb="10" eb="11">
      <t>トウ</t>
    </rPh>
    <phoneticPr fontId="15"/>
  </si>
  <si>
    <t>鈴木工業：150円/kg</t>
    <rPh sb="0" eb="4">
      <t>スズキコウギョウ</t>
    </rPh>
    <rPh sb="8" eb="9">
      <t>エン</t>
    </rPh>
    <phoneticPr fontId="15"/>
  </si>
  <si>
    <t>　・引火性廃油(スプレー缶)</t>
    <rPh sb="2" eb="7">
      <t>インカセイハイユ</t>
    </rPh>
    <rPh sb="12" eb="13">
      <t>カン</t>
    </rPh>
    <phoneticPr fontId="15"/>
  </si>
  <si>
    <t>本</t>
    <rPh sb="0" eb="1">
      <t>ホン</t>
    </rPh>
    <phoneticPr fontId="15"/>
  </si>
  <si>
    <t>鈴木工業：500円/本</t>
    <rPh sb="0" eb="4">
      <t>スズキコウギョウ</t>
    </rPh>
    <rPh sb="8" eb="9">
      <t>エン</t>
    </rPh>
    <rPh sb="10" eb="11">
      <t>ホン</t>
    </rPh>
    <phoneticPr fontId="15"/>
  </si>
  <si>
    <t>　・蛍光灯</t>
    <rPh sb="2" eb="5">
      <t>ケイコウトウ</t>
    </rPh>
    <phoneticPr fontId="15"/>
  </si>
  <si>
    <t>　・乾電池</t>
    <rPh sb="2" eb="5">
      <t>カンデンチ</t>
    </rPh>
    <phoneticPr fontId="15"/>
  </si>
  <si>
    <t>資源物回収処理</t>
    <rPh sb="0" eb="3">
      <t>シゲンブツ</t>
    </rPh>
    <rPh sb="3" eb="5">
      <t>カイシュウ</t>
    </rPh>
    <rPh sb="5" eb="7">
      <t>ショリ</t>
    </rPh>
    <phoneticPr fontId="3"/>
  </si>
  <si>
    <t>　・段ボール、古紙</t>
    <rPh sb="2" eb="3">
      <t>ダン</t>
    </rPh>
    <rPh sb="7" eb="9">
      <t>コシ</t>
    </rPh>
    <phoneticPr fontId="15"/>
  </si>
  <si>
    <t>有価物引取(金属くず)</t>
    <rPh sb="0" eb="3">
      <t>ユウカブツ</t>
    </rPh>
    <rPh sb="3" eb="5">
      <t>ヒキトリ</t>
    </rPh>
    <rPh sb="6" eb="8">
      <t>キンゾク</t>
    </rPh>
    <phoneticPr fontId="15"/>
  </si>
  <si>
    <t>見立て：3,470kg</t>
    <rPh sb="0" eb="2">
      <t>ミタ</t>
    </rPh>
    <phoneticPr fontId="15"/>
  </si>
  <si>
    <t>車</t>
    <rPh sb="0" eb="1">
      <t>クルマ</t>
    </rPh>
    <phoneticPr fontId="15"/>
  </si>
  <si>
    <t>本社→現場：0.5h　積込：1.5h　現場→港：0.33h　計2.5h弱</t>
    <rPh sb="0" eb="2">
      <t>ホンシャ</t>
    </rPh>
    <rPh sb="3" eb="5">
      <t>ゲンバ</t>
    </rPh>
    <rPh sb="11" eb="13">
      <t>ツミコミ</t>
    </rPh>
    <rPh sb="19" eb="21">
      <t>ゲンバ</t>
    </rPh>
    <rPh sb="22" eb="23">
      <t>ミナト</t>
    </rPh>
    <rPh sb="30" eb="31">
      <t>ケイ</t>
    </rPh>
    <rPh sb="35" eb="36">
      <t>ジャク</t>
    </rPh>
    <phoneticPr fontId="15"/>
  </si>
  <si>
    <t>リサイクル家電(冷蔵庫小、日立製作所製)</t>
    <rPh sb="5" eb="7">
      <t>カデン</t>
    </rPh>
    <rPh sb="8" eb="11">
      <t>レイゾウコ</t>
    </rPh>
    <rPh sb="11" eb="12">
      <t>ショウ</t>
    </rPh>
    <rPh sb="13" eb="18">
      <t>ヒタチセイサクショ</t>
    </rPh>
    <rPh sb="18" eb="19">
      <t>セイ</t>
    </rPh>
    <phoneticPr fontId="15"/>
  </si>
  <si>
    <t>消火器　※4</t>
    <rPh sb="0" eb="3">
      <t>ショウカキ</t>
    </rPh>
    <phoneticPr fontId="15"/>
  </si>
  <si>
    <t>解体・搬出作業費</t>
    <rPh sb="0" eb="2">
      <t>カイタイ</t>
    </rPh>
    <rPh sb="3" eb="5">
      <t>ハンシュツ</t>
    </rPh>
    <rPh sb="5" eb="8">
      <t>サギョウヒ</t>
    </rPh>
    <phoneticPr fontId="15"/>
  </si>
  <si>
    <t>　・搬出作業費</t>
    <rPh sb="2" eb="6">
      <t>ハンシュツサギョウ</t>
    </rPh>
    <rPh sb="6" eb="7">
      <t>ヒ</t>
    </rPh>
    <phoneticPr fontId="15"/>
  </si>
  <si>
    <t>丸中：270,000円(6:3:1に割り振り)→162,200円</t>
    <rPh sb="0" eb="2">
      <t>マルナカ</t>
    </rPh>
    <rPh sb="10" eb="11">
      <t>エン</t>
    </rPh>
    <rPh sb="18" eb="19">
      <t>ワ</t>
    </rPh>
    <rPh sb="20" eb="21">
      <t>フ</t>
    </rPh>
    <rPh sb="31" eb="32">
      <t>エン</t>
    </rPh>
    <phoneticPr fontId="15"/>
  </si>
  <si>
    <t>　・解体作業費</t>
    <rPh sb="2" eb="4">
      <t>カイタイ</t>
    </rPh>
    <rPh sb="4" eb="7">
      <t>サギョウヒ</t>
    </rPh>
    <phoneticPr fontId="15"/>
  </si>
  <si>
    <t>丸中：300,000円(2:4:4に割り振り)→60,000円</t>
    <rPh sb="0" eb="2">
      <t>マルナカ</t>
    </rPh>
    <rPh sb="10" eb="11">
      <t>エン</t>
    </rPh>
    <rPh sb="18" eb="19">
      <t>ワ</t>
    </rPh>
    <rPh sb="20" eb="21">
      <t>フ</t>
    </rPh>
    <rPh sb="30" eb="31">
      <t>エン</t>
    </rPh>
    <phoneticPr fontId="15"/>
  </si>
  <si>
    <t>　・人員輸送車費</t>
    <rPh sb="2" eb="6">
      <t>ジンインユソウ</t>
    </rPh>
    <rPh sb="6" eb="8">
      <t>シャヒ</t>
    </rPh>
    <phoneticPr fontId="15"/>
  </si>
  <si>
    <t>丸中：30,000円</t>
    <rPh sb="0" eb="2">
      <t>マルナカ</t>
    </rPh>
    <rPh sb="9" eb="10">
      <t>エン</t>
    </rPh>
    <phoneticPr fontId="15"/>
  </si>
  <si>
    <t>諸経費(現場管理費、器材損料等)</t>
    <rPh sb="0" eb="3">
      <t>ショケイヒ</t>
    </rPh>
    <rPh sb="4" eb="9">
      <t>ゲンバカンリヒ</t>
    </rPh>
    <rPh sb="10" eb="14">
      <t>キザイソンリョウ</t>
    </rPh>
    <rPh sb="14" eb="15">
      <t>トウ</t>
    </rPh>
    <phoneticPr fontId="15"/>
  </si>
  <si>
    <t>丸中：60,000円(2:4:4に割り振り)→12,000円</t>
    <rPh sb="0" eb="2">
      <t>マルナカ</t>
    </rPh>
    <rPh sb="9" eb="10">
      <t>エン</t>
    </rPh>
    <rPh sb="17" eb="18">
      <t>ワ</t>
    </rPh>
    <rPh sb="19" eb="20">
      <t>フ</t>
    </rPh>
    <rPh sb="29" eb="30">
      <t>エン</t>
    </rPh>
    <phoneticPr fontId="15"/>
  </si>
  <si>
    <t>・本御見積書は、建物内廃棄物回収に係る御見積書となります。</t>
    <rPh sb="1" eb="5">
      <t>ホンオミツモリ</t>
    </rPh>
    <rPh sb="5" eb="6">
      <t>ショ</t>
    </rPh>
    <rPh sb="8" eb="11">
      <t>タテモノナイ</t>
    </rPh>
    <rPh sb="11" eb="14">
      <t>ハイキブツ</t>
    </rPh>
    <rPh sb="14" eb="16">
      <t>カイシュウ</t>
    </rPh>
    <rPh sb="17" eb="18">
      <t>カカ</t>
    </rPh>
    <rPh sb="19" eb="23">
      <t>オミツモリショ</t>
    </rPh>
    <phoneticPr fontId="15"/>
  </si>
  <si>
    <t>・上記品目回収にあたり、下記処分場とのご契約締結が必要となります。</t>
    <rPh sb="1" eb="3">
      <t>ジョウキ</t>
    </rPh>
    <rPh sb="3" eb="5">
      <t>ヒンモク</t>
    </rPh>
    <rPh sb="5" eb="7">
      <t>カイシュウ</t>
    </rPh>
    <rPh sb="12" eb="16">
      <t>カキショブン</t>
    </rPh>
    <rPh sb="16" eb="17">
      <t>バ</t>
    </rPh>
    <rPh sb="20" eb="22">
      <t>ケイヤク</t>
    </rPh>
    <rPh sb="22" eb="24">
      <t>テイケツ</t>
    </rPh>
    <rPh sb="25" eb="27">
      <t>ヒツヨウ</t>
    </rPh>
    <phoneticPr fontId="15"/>
  </si>
  <si>
    <t>　〇廃プラスチック類、金属くず(金庫)、ガラス陶磁器くず：弊社</t>
    <rPh sb="2" eb="3">
      <t>ハイ</t>
    </rPh>
    <rPh sb="9" eb="10">
      <t>ルイ</t>
    </rPh>
    <rPh sb="11" eb="13">
      <t>キンゾク</t>
    </rPh>
    <rPh sb="16" eb="18">
      <t>キンコ</t>
    </rPh>
    <rPh sb="23" eb="26">
      <t>トウジキ</t>
    </rPh>
    <rPh sb="29" eb="31">
      <t>ヘイシャ</t>
    </rPh>
    <phoneticPr fontId="15"/>
  </si>
  <si>
    <t>　〇汚泥、廃油、引火性廃油：鈴木工業(株)　〇蛍光灯、乾電池：J&amp;T環境(株)</t>
    <rPh sb="2" eb="4">
      <t>オデイ</t>
    </rPh>
    <rPh sb="5" eb="7">
      <t>ハイユ</t>
    </rPh>
    <rPh sb="8" eb="13">
      <t>インカセイハイユ</t>
    </rPh>
    <rPh sb="14" eb="18">
      <t>スズキコウギョウ</t>
    </rPh>
    <rPh sb="18" eb="21">
      <t>カブシキガイシャ</t>
    </rPh>
    <rPh sb="23" eb="26">
      <t>ケイコウトウ</t>
    </rPh>
    <rPh sb="27" eb="30">
      <t>カンデンチ</t>
    </rPh>
    <rPh sb="34" eb="36">
      <t>カンキョウ</t>
    </rPh>
    <rPh sb="36" eb="39">
      <t>カブ</t>
    </rPh>
    <phoneticPr fontId="15"/>
  </si>
  <si>
    <t>・※1：1回の搬入量が50kg未満の場合、一律4,000円となります。50kgを超える場合、80円/kgとなります。</t>
    <rPh sb="5" eb="6">
      <t>カイ</t>
    </rPh>
    <rPh sb="7" eb="9">
      <t>ハンニュウ</t>
    </rPh>
    <rPh sb="9" eb="10">
      <t>リョウ</t>
    </rPh>
    <rPh sb="15" eb="17">
      <t>ミマン</t>
    </rPh>
    <rPh sb="18" eb="20">
      <t>バアイ</t>
    </rPh>
    <rPh sb="21" eb="23">
      <t>イチリツ</t>
    </rPh>
    <rPh sb="28" eb="29">
      <t>エン</t>
    </rPh>
    <rPh sb="40" eb="41">
      <t>コ</t>
    </rPh>
    <rPh sb="43" eb="45">
      <t>バアイ</t>
    </rPh>
    <rPh sb="48" eb="49">
      <t>エン</t>
    </rPh>
    <phoneticPr fontId="15"/>
  </si>
  <si>
    <t>・※2：1回の搬入量が25kg未満の場合、一律4,000円となります。25kgを超える場合、160円/kgとなります。</t>
    <rPh sb="5" eb="6">
      <t>カイ</t>
    </rPh>
    <rPh sb="7" eb="9">
      <t>ハンニュウ</t>
    </rPh>
    <rPh sb="9" eb="10">
      <t>リョウ</t>
    </rPh>
    <rPh sb="15" eb="17">
      <t>ミマン</t>
    </rPh>
    <rPh sb="18" eb="20">
      <t>バアイ</t>
    </rPh>
    <rPh sb="21" eb="23">
      <t>イチリツ</t>
    </rPh>
    <rPh sb="28" eb="29">
      <t>エン</t>
    </rPh>
    <rPh sb="40" eb="41">
      <t>コ</t>
    </rPh>
    <rPh sb="43" eb="45">
      <t>バアイ</t>
    </rPh>
    <rPh sb="49" eb="50">
      <t>エン</t>
    </rPh>
    <phoneticPr fontId="15"/>
  </si>
  <si>
    <t>・※3：1回の搬入量が20kg未満の場合、一律4,000円となります。20kgを超える場合、200円/kgとなります。</t>
    <rPh sb="5" eb="6">
      <t>カイ</t>
    </rPh>
    <rPh sb="7" eb="9">
      <t>ハンニュウ</t>
    </rPh>
    <rPh sb="9" eb="10">
      <t>リョウ</t>
    </rPh>
    <rPh sb="15" eb="17">
      <t>ミマン</t>
    </rPh>
    <rPh sb="18" eb="20">
      <t>バアイ</t>
    </rPh>
    <rPh sb="21" eb="23">
      <t>イチリツ</t>
    </rPh>
    <rPh sb="28" eb="29">
      <t>エン</t>
    </rPh>
    <rPh sb="40" eb="41">
      <t>コ</t>
    </rPh>
    <rPh sb="43" eb="45">
      <t>バアイ</t>
    </rPh>
    <rPh sb="49" eb="50">
      <t>エン</t>
    </rPh>
    <phoneticPr fontId="15"/>
  </si>
  <si>
    <t>・※4：対応可能な業者を弊社から手配の上、引取対応となります。</t>
    <rPh sb="4" eb="6">
      <t>タイオウ</t>
    </rPh>
    <rPh sb="6" eb="8">
      <t>カノウ</t>
    </rPh>
    <rPh sb="9" eb="11">
      <t>ギョウシャ</t>
    </rPh>
    <rPh sb="12" eb="14">
      <t>ヘイシャ</t>
    </rPh>
    <rPh sb="16" eb="18">
      <t>テハイ</t>
    </rPh>
    <rPh sb="19" eb="20">
      <t>ウエ</t>
    </rPh>
    <rPh sb="21" eb="23">
      <t>ヒキトリ</t>
    </rPh>
    <rPh sb="23" eb="25">
      <t>タイオウ</t>
    </rPh>
    <phoneticPr fontId="15"/>
  </si>
  <si>
    <t>・上記品目以外は回収不可となります。予めご了承ください。</t>
    <rPh sb="1" eb="5">
      <t>ジョウキヒンモク</t>
    </rPh>
    <rPh sb="5" eb="7">
      <t>イガイ</t>
    </rPh>
    <rPh sb="8" eb="10">
      <t>カイシュウ</t>
    </rPh>
    <rPh sb="10" eb="12">
      <t>フカ</t>
    </rPh>
    <rPh sb="18" eb="19">
      <t>アラカジ</t>
    </rPh>
    <rPh sb="21" eb="23">
      <t>リョウショウ</t>
    </rPh>
    <phoneticPr fontId="15"/>
  </si>
  <si>
    <t>　また、移動が不可能な据付什器の取外し・回収はしない想定となります。</t>
    <rPh sb="4" eb="6">
      <t>イドウ</t>
    </rPh>
    <rPh sb="7" eb="10">
      <t>フカノウ</t>
    </rPh>
    <rPh sb="11" eb="13">
      <t>スエツケ</t>
    </rPh>
    <rPh sb="13" eb="15">
      <t>ジュウキ</t>
    </rPh>
    <rPh sb="16" eb="18">
      <t>トリハズ</t>
    </rPh>
    <rPh sb="20" eb="22">
      <t>カイシュウ</t>
    </rPh>
    <rPh sb="26" eb="28">
      <t>ソウテイ</t>
    </rPh>
    <phoneticPr fontId="15"/>
  </si>
  <si>
    <t>・作業工程について、物置・外看板取外しを含め、3日間工程にて想定しております。</t>
    <rPh sb="1" eb="3">
      <t>サギョウ</t>
    </rPh>
    <rPh sb="3" eb="5">
      <t>コウテイ</t>
    </rPh>
    <rPh sb="10" eb="12">
      <t>モノオキ</t>
    </rPh>
    <rPh sb="13" eb="14">
      <t>ソト</t>
    </rPh>
    <rPh sb="14" eb="16">
      <t>カンバン</t>
    </rPh>
    <rPh sb="16" eb="18">
      <t>トリハズ</t>
    </rPh>
    <rPh sb="20" eb="21">
      <t>フク</t>
    </rPh>
    <rPh sb="24" eb="26">
      <t>ニチカン</t>
    </rPh>
    <rPh sb="26" eb="28">
      <t>コウテイ</t>
    </rPh>
    <rPh sb="30" eb="32">
      <t>ソウテイ</t>
    </rPh>
    <phoneticPr fontId="15"/>
  </si>
  <si>
    <t>　建物内のみ実施の場合は、2日間工程を想定しております。</t>
    <rPh sb="1" eb="4">
      <t>タテモノナイ</t>
    </rPh>
    <rPh sb="6" eb="8">
      <t>ジッシ</t>
    </rPh>
    <rPh sb="9" eb="11">
      <t>バアイ</t>
    </rPh>
    <rPh sb="14" eb="16">
      <t>ニチカン</t>
    </rPh>
    <rPh sb="16" eb="18">
      <t>コウテイ</t>
    </rPh>
    <rPh sb="19" eb="21">
      <t>ソウテイ</t>
    </rPh>
    <phoneticPr fontId="15"/>
  </si>
  <si>
    <t>扇屋商事株式会社</t>
    <rPh sb="0" eb="8">
      <t>オウギヤショウジカブシキガイシャ</t>
    </rPh>
    <phoneticPr fontId="15"/>
  </si>
  <si>
    <t>車</t>
    <rPh sb="0" eb="1">
      <t>シャ</t>
    </rPh>
    <phoneticPr fontId="15"/>
  </si>
  <si>
    <t>㎏</t>
    <phoneticPr fontId="15"/>
  </si>
  <si>
    <t>パラディソ涌谷店
産業廃棄物回収の件</t>
    <rPh sb="5" eb="7">
      <t>ワクヤ</t>
    </rPh>
    <rPh sb="7" eb="8">
      <t>テン</t>
    </rPh>
    <rPh sb="9" eb="11">
      <t>サンギョウ</t>
    </rPh>
    <rPh sb="11" eb="14">
      <t>ハイキブツ</t>
    </rPh>
    <rPh sb="14" eb="16">
      <t>カイシュウ</t>
    </rPh>
    <rPh sb="17" eb="18">
      <t>ケン</t>
    </rPh>
    <phoneticPr fontId="15"/>
  </si>
  <si>
    <t>リサイクル家電（テレビ　シャープ製）</t>
    <rPh sb="5" eb="7">
      <t>カデン</t>
    </rPh>
    <phoneticPr fontId="15"/>
  </si>
  <si>
    <t>280×1.2　336</t>
    <phoneticPr fontId="15"/>
  </si>
  <si>
    <t>・契約外品目（電池等）は回収不可となりますので、ご了承ください。</t>
    <rPh sb="1" eb="6">
      <t>ケイヤクガイヒンモク</t>
    </rPh>
    <rPh sb="7" eb="9">
      <t>デンチ</t>
    </rPh>
    <rPh sb="9" eb="10">
      <t>トウ</t>
    </rPh>
    <rPh sb="12" eb="16">
      <t>カイシュウフカ</t>
    </rPh>
    <rPh sb="25" eb="27">
      <t>リョウショウ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</si>
</sst>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42" formatCode="_ &quot;¥&quot;* #,##0_ ;_ &quot;¥&quot;* \-#,##0_ ;_ &quot;¥&quot;* &quot;-&quot;_ ;_ @_ "/>
    <numFmt numFmtId="176" formatCode="[$-411]ggge&quot;年&quot;m&quot;月&quot;d&quot;日&quot;;@"/>
  </numFmts>
  <fonts count="22" x14ac:knownFonts="1">
    <font>
      <sz val="11"/>
      <color theme="1"/>
      <name val="ＭＳ Ｐゴシック"/>
      <family val="3"/>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6"/>
      <color theme="1"/>
      <name val="ＭＳ Ｐゴシック"/>
      <family val="3"/>
      <charset val="128"/>
      <scheme val="minor"/>
    </font>
    <font>
      <b/>
      <sz val="11"/>
      <color theme="0"/>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53">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medium">
        <color indexed="64"/>
      </top>
      <bottom/>
      <diagonal/>
    </border>
  </borders>
  <cellStyleXfs count="5">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xf numFmtId="6" fontId="5" fillId="0" borderId="0" applyFont="0" applyFill="0" applyBorder="0" applyAlignment="0" applyProtection="0">
      <alignment vertical="center"/>
    </xf>
  </cellStyleXfs>
  <cellXfs count="183">
    <xf numFmtId="0" fontId="0" fillId="0" borderId="0" xfId="0">
      <alignment vertical="center"/>
    </xf>
    <xf numFmtId="0" fontId="1" fillId="0" borderId="0" xfId="2" applyAlignme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right" vertical="center"/>
    </xf>
    <xf numFmtId="0" fontId="1" fillId="0" borderId="0" xfId="2" applyAlignment="1">
      <alignment horizontal="left" vertical="center"/>
    </xf>
    <xf numFmtId="0" fontId="1" fillId="0" borderId="0" xfId="3" applyAlignment="1">
      <alignment vertical="center"/>
    </xf>
    <xf numFmtId="0" fontId="0" fillId="0" borderId="0" xfId="0" applyAlignment="1">
      <alignment horizontal="distributed" vertical="center"/>
    </xf>
    <xf numFmtId="0" fontId="1" fillId="0" borderId="0" xfId="2"/>
    <xf numFmtId="0" fontId="18" fillId="0" borderId="0" xfId="0" applyFont="1">
      <alignment vertical="center"/>
    </xf>
    <xf numFmtId="0" fontId="18" fillId="0" borderId="12" xfId="0" applyFont="1" applyBorder="1">
      <alignment vertical="center"/>
    </xf>
    <xf numFmtId="0" fontId="0" fillId="0" borderId="12" xfId="0" applyBorder="1">
      <alignment vertical="center"/>
    </xf>
    <xf numFmtId="0" fontId="19" fillId="0" borderId="0" xfId="0" applyFont="1">
      <alignment vertical="center"/>
    </xf>
    <xf numFmtId="0" fontId="0" fillId="0" borderId="5" xfId="0" applyBorder="1">
      <alignment vertical="center"/>
    </xf>
    <xf numFmtId="0" fontId="0" fillId="0" borderId="46" xfId="0" applyBorder="1">
      <alignment vertical="center"/>
    </xf>
    <xf numFmtId="0" fontId="20" fillId="0" borderId="0" xfId="0" applyFont="1" applyAlignment="1">
      <alignment vertical="center" wrapText="1"/>
    </xf>
    <xf numFmtId="0" fontId="21" fillId="0" borderId="0" xfId="0" applyFont="1">
      <alignment vertical="center"/>
    </xf>
    <xf numFmtId="0" fontId="21" fillId="0" borderId="12" xfId="0" applyFont="1" applyBorder="1">
      <alignment vertical="center"/>
    </xf>
    <xf numFmtId="38" fontId="5" fillId="0" borderId="3" xfId="1" applyFont="1" applyFill="1" applyBorder="1" applyAlignment="1">
      <alignment horizontal="center"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14" fillId="0" borderId="13" xfId="0" applyFont="1" applyBorder="1" applyAlignment="1">
      <alignment horizontal="left" vertical="top" shrinkToFit="1"/>
    </xf>
    <xf numFmtId="0" fontId="14" fillId="0" borderId="1" xfId="0" applyFont="1" applyBorder="1" applyAlignment="1">
      <alignment horizontal="left" vertical="top" shrinkToFit="1"/>
    </xf>
    <xf numFmtId="0" fontId="14" fillId="0" borderId="14" xfId="0" applyFont="1" applyBorder="1" applyAlignment="1">
      <alignment horizontal="left" vertical="top" shrinkToFit="1"/>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23" xfId="0" applyFont="1" applyFill="1" applyBorder="1" applyAlignment="1">
      <alignment horizontal="center" vertical="center"/>
    </xf>
    <xf numFmtId="0" fontId="14" fillId="0" borderId="11" xfId="0" applyFont="1" applyBorder="1" applyAlignment="1">
      <alignment horizontal="left" vertical="top" wrapText="1" shrinkToFit="1"/>
    </xf>
    <xf numFmtId="0" fontId="14" fillId="0" borderId="0" xfId="0" applyFont="1" applyAlignment="1">
      <alignment horizontal="left" vertical="top" wrapText="1" shrinkToFit="1"/>
    </xf>
    <xf numFmtId="0" fontId="14" fillId="0" borderId="12" xfId="0" applyFont="1" applyBorder="1" applyAlignment="1">
      <alignment horizontal="left" vertical="top" wrapText="1" shrinkToFit="1"/>
    </xf>
    <xf numFmtId="0" fontId="14" fillId="0" borderId="11" xfId="0" applyFont="1" applyBorder="1" applyAlignment="1">
      <alignment horizontal="left" vertical="top" shrinkToFit="1"/>
    </xf>
    <xf numFmtId="0" fontId="14" fillId="0" borderId="0" xfId="0" applyFont="1" applyAlignment="1">
      <alignment horizontal="left" vertical="top" shrinkToFit="1"/>
    </xf>
    <xf numFmtId="0" fontId="14" fillId="0" borderId="12" xfId="0" applyFont="1" applyBorder="1" applyAlignment="1">
      <alignment horizontal="left" vertical="top" shrinkToFit="1"/>
    </xf>
    <xf numFmtId="38" fontId="5" fillId="0" borderId="9" xfId="1" applyFont="1" applyFill="1" applyBorder="1" applyAlignment="1">
      <alignment horizontal="center" vertical="center"/>
    </xf>
    <xf numFmtId="5" fontId="0" fillId="0" borderId="9" xfId="0" applyNumberFormat="1" applyBorder="1" applyAlignment="1">
      <alignment horizontal="right" vertical="center"/>
    </xf>
    <xf numFmtId="5" fontId="0" fillId="0" borderId="10" xfId="0" applyNumberFormat="1" applyBorder="1" applyAlignment="1">
      <alignment horizontal="right" vertical="center"/>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17" fillId="2" borderId="30" xfId="0" applyFont="1" applyFill="1" applyBorder="1" applyAlignment="1">
      <alignment horizontal="center" vertical="center"/>
    </xf>
    <xf numFmtId="0" fontId="17" fillId="2" borderId="8" xfId="0" applyFont="1" applyFill="1" applyBorder="1" applyAlignment="1">
      <alignment horizontal="center" vertical="center"/>
    </xf>
    <xf numFmtId="5" fontId="0" fillId="0" borderId="24" xfId="0" applyNumberFormat="1" applyBorder="1" applyAlignment="1">
      <alignment horizontal="right" vertical="center"/>
    </xf>
    <xf numFmtId="5" fontId="0" fillId="0" borderId="25" xfId="0" applyNumberFormat="1" applyBorder="1" applyAlignment="1">
      <alignment horizontal="right" vertical="center"/>
    </xf>
    <xf numFmtId="5" fontId="0" fillId="0" borderId="26" xfId="0" applyNumberFormat="1" applyBorder="1" applyAlignment="1">
      <alignment horizontal="right" vertical="center"/>
    </xf>
    <xf numFmtId="0" fontId="17" fillId="2" borderId="20" xfId="0" applyFont="1" applyFill="1" applyBorder="1" applyAlignment="1">
      <alignment horizontal="center" vertical="center"/>
    </xf>
    <xf numFmtId="0" fontId="17" fillId="2" borderId="27" xfId="0" applyFont="1" applyFill="1" applyBorder="1" applyAlignment="1">
      <alignment horizontal="center" vertical="center"/>
    </xf>
    <xf numFmtId="5" fontId="0" fillId="0" borderId="19" xfId="0" applyNumberFormat="1" applyBorder="1" applyAlignment="1">
      <alignment horizontal="right" vertical="center"/>
    </xf>
    <xf numFmtId="5" fontId="0" fillId="0" borderId="0" xfId="0" applyNumberFormat="1" applyAlignment="1">
      <alignment horizontal="right" vertical="center"/>
    </xf>
    <xf numFmtId="5" fontId="0" fillId="0" borderId="12" xfId="0" applyNumberFormat="1" applyBorder="1" applyAlignment="1">
      <alignment horizontal="right" vertical="center"/>
    </xf>
    <xf numFmtId="0" fontId="17" fillId="2" borderId="31" xfId="0" applyFont="1" applyFill="1" applyBorder="1" applyAlignment="1">
      <alignment horizontal="center" vertical="center"/>
    </xf>
    <xf numFmtId="0" fontId="17" fillId="2" borderId="2" xfId="0" applyFont="1" applyFill="1" applyBorder="1" applyAlignment="1">
      <alignment horizontal="center" vertical="center"/>
    </xf>
    <xf numFmtId="5" fontId="0" fillId="0" borderId="6" xfId="0" applyNumberFormat="1" applyBorder="1" applyAlignment="1">
      <alignment horizontal="right" vertical="center"/>
    </xf>
    <xf numFmtId="5" fontId="0" fillId="0" borderId="5" xfId="0" applyNumberFormat="1" applyBorder="1" applyAlignment="1">
      <alignment horizontal="right" vertical="center"/>
    </xf>
    <xf numFmtId="5" fontId="0" fillId="0" borderId="7" xfId="0" applyNumberFormat="1" applyBorder="1" applyAlignment="1">
      <alignment horizontal="right" vertical="center"/>
    </xf>
    <xf numFmtId="0" fontId="0" fillId="0" borderId="9" xfId="0" applyBorder="1" applyAlignment="1">
      <alignment horizontal="center" vertical="center" shrinkToFit="1"/>
    </xf>
    <xf numFmtId="0" fontId="0" fillId="0" borderId="3" xfId="0" applyBorder="1" applyAlignment="1">
      <alignment horizontal="center" vertical="center"/>
    </xf>
    <xf numFmtId="38" fontId="0" fillId="0" borderId="3" xfId="1" applyFont="1" applyFill="1" applyBorder="1" applyAlignment="1">
      <alignment horizontal="center" vertical="center"/>
    </xf>
    <xf numFmtId="0" fontId="16" fillId="2" borderId="0" xfId="2" applyFont="1" applyFill="1" applyAlignment="1">
      <alignment horizontal="left" vertical="center"/>
    </xf>
    <xf numFmtId="0" fontId="2" fillId="2" borderId="0" xfId="2" applyFont="1" applyFill="1" applyAlignment="1">
      <alignment horizontal="left" vertical="center"/>
    </xf>
    <xf numFmtId="0" fontId="6" fillId="0" borderId="0" xfId="2" applyFont="1" applyAlignment="1">
      <alignment horizontal="center" vertical="center" shrinkToFit="1"/>
    </xf>
    <xf numFmtId="0" fontId="6" fillId="0" borderId="18" xfId="2" applyFont="1" applyBorder="1" applyAlignment="1">
      <alignment horizontal="center" vertical="center" shrinkToFit="1"/>
    </xf>
    <xf numFmtId="0" fontId="7" fillId="0" borderId="0" xfId="2" applyFont="1" applyAlignment="1">
      <alignment horizontal="center" vertical="center"/>
    </xf>
    <xf numFmtId="0" fontId="7" fillId="0" borderId="18" xfId="2" applyFont="1" applyBorder="1" applyAlignment="1">
      <alignment horizontal="center" vertical="center"/>
    </xf>
    <xf numFmtId="176" fontId="8" fillId="0" borderId="0" xfId="0" applyNumberFormat="1" applyFont="1" applyAlignment="1">
      <alignment horizontal="center" vertical="center"/>
    </xf>
    <xf numFmtId="0" fontId="7" fillId="0" borderId="0" xfId="2" applyFont="1" applyAlignment="1">
      <alignment horizontal="center" vertical="center" shrinkToFit="1"/>
    </xf>
    <xf numFmtId="0" fontId="7" fillId="0" borderId="18" xfId="2" applyFont="1" applyBorder="1" applyAlignment="1">
      <alignment horizontal="center" vertical="center" shrinkToFit="1"/>
    </xf>
    <xf numFmtId="5" fontId="6" fillId="0" borderId="0" xfId="2" applyNumberFormat="1" applyFont="1" applyAlignment="1">
      <alignment horizontal="right" vertical="center"/>
    </xf>
    <xf numFmtId="42" fontId="6" fillId="0" borderId="0" xfId="2" applyNumberFormat="1" applyFont="1" applyAlignment="1">
      <alignment horizontal="right" vertical="center"/>
    </xf>
    <xf numFmtId="42" fontId="6" fillId="0" borderId="18" xfId="2" applyNumberFormat="1" applyFont="1" applyBorder="1" applyAlignment="1">
      <alignment horizontal="right" vertical="center"/>
    </xf>
    <xf numFmtId="0" fontId="0" fillId="0" borderId="49" xfId="0" applyBorder="1" applyAlignment="1">
      <alignment horizontal="left" vertical="center" shrinkToFit="1"/>
    </xf>
    <xf numFmtId="0" fontId="0" fillId="0" borderId="5" xfId="0" applyBorder="1" applyAlignment="1">
      <alignment horizontal="left" vertical="center" shrinkToFit="1"/>
    </xf>
    <xf numFmtId="0" fontId="0" fillId="0" borderId="50" xfId="0" applyBorder="1" applyAlignment="1">
      <alignment horizontal="left" vertical="center" shrinkToFit="1"/>
    </xf>
    <xf numFmtId="38" fontId="5" fillId="0" borderId="6"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50" xfId="1" applyFont="1" applyFill="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50" xfId="0" applyBorder="1" applyAlignment="1">
      <alignment horizontal="center" vertical="center"/>
    </xf>
    <xf numFmtId="0" fontId="1" fillId="0" borderId="0" xfId="2" applyAlignment="1">
      <alignment horizontal="center" vertical="center"/>
    </xf>
    <xf numFmtId="0" fontId="1" fillId="0" borderId="0" xfId="2" applyAlignment="1">
      <alignment horizontal="distributed" vertical="center"/>
    </xf>
    <xf numFmtId="0" fontId="1" fillId="0" borderId="1" xfId="2" applyBorder="1" applyAlignment="1">
      <alignment horizontal="center" vertical="center"/>
    </xf>
    <xf numFmtId="0" fontId="18" fillId="2" borderId="28" xfId="0" applyFont="1" applyFill="1" applyBorder="1" applyAlignment="1">
      <alignment horizontal="center" vertical="center"/>
    </xf>
    <xf numFmtId="0" fontId="18" fillId="2" borderId="29"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distributed" vertical="center"/>
    </xf>
    <xf numFmtId="0" fontId="18" fillId="2" borderId="27" xfId="0" applyFont="1" applyFill="1" applyBorder="1" applyAlignment="1">
      <alignment horizontal="center" vertical="center"/>
    </xf>
    <xf numFmtId="0" fontId="18" fillId="2" borderId="38" xfId="0" applyFont="1" applyFill="1" applyBorder="1" applyAlignment="1">
      <alignment horizontal="center" vertical="center"/>
    </xf>
    <xf numFmtId="0" fontId="17" fillId="2" borderId="28"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7" fillId="2" borderId="29" xfId="0" applyFont="1" applyFill="1" applyBorder="1" applyAlignment="1">
      <alignment horizontal="center" vertical="center"/>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8"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8" xfId="0" applyBorder="1" applyAlignment="1">
      <alignment horizontal="center" vertical="center" shrinkToFit="1"/>
    </xf>
    <xf numFmtId="5" fontId="19" fillId="0" borderId="3" xfId="0" applyNumberFormat="1" applyFont="1" applyBorder="1" applyAlignment="1">
      <alignment horizontal="right" vertical="center"/>
    </xf>
    <xf numFmtId="5" fontId="19" fillId="0" borderId="4" xfId="0" applyNumberFormat="1" applyFont="1" applyBorder="1" applyAlignment="1">
      <alignment horizontal="right" vertical="center"/>
    </xf>
    <xf numFmtId="0" fontId="18" fillId="2" borderId="35" xfId="0" applyFont="1" applyFill="1" applyBorder="1" applyAlignment="1">
      <alignment horizontal="center" vertical="center"/>
    </xf>
    <xf numFmtId="0" fontId="14" fillId="0" borderId="13" xfId="0" applyFont="1" applyBorder="1" applyAlignment="1">
      <alignment horizontal="left" vertical="top"/>
    </xf>
    <xf numFmtId="0" fontId="14" fillId="0" borderId="1" xfId="0" applyFont="1" applyBorder="1" applyAlignment="1">
      <alignment horizontal="left" vertical="top"/>
    </xf>
    <xf numFmtId="0" fontId="14" fillId="0" borderId="14" xfId="0" applyFont="1" applyBorder="1" applyAlignment="1">
      <alignment horizontal="left" vertical="top"/>
    </xf>
    <xf numFmtId="0" fontId="17" fillId="2" borderId="49"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50" xfId="0" applyFont="1" applyFill="1" applyBorder="1" applyAlignment="1">
      <alignment horizontal="center" vertical="center"/>
    </xf>
    <xf numFmtId="0" fontId="17" fillId="2" borderId="51"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35" xfId="0" applyFont="1" applyFill="1" applyBorder="1" applyAlignment="1">
      <alignment horizontal="center" vertical="center"/>
    </xf>
    <xf numFmtId="5" fontId="0" fillId="0" borderId="38" xfId="0" applyNumberFormat="1" applyBorder="1" applyAlignment="1">
      <alignment horizontal="right" vertical="center"/>
    </xf>
    <xf numFmtId="5" fontId="0" fillId="0" borderId="22" xfId="0" applyNumberFormat="1" applyBorder="1" applyAlignment="1">
      <alignment horizontal="right" vertical="center"/>
    </xf>
    <xf numFmtId="5" fontId="0" fillId="0" borderId="23" xfId="0" applyNumberFormat="1" applyBorder="1" applyAlignment="1">
      <alignment horizontal="right" vertical="center"/>
    </xf>
    <xf numFmtId="0" fontId="0" fillId="0" borderId="51" xfId="0" applyBorder="1" applyAlignment="1">
      <alignment horizontal="center" vertical="center" shrinkToFit="1"/>
    </xf>
    <xf numFmtId="0" fontId="0" fillId="0" borderId="25" xfId="0" applyBorder="1" applyAlignment="1">
      <alignment horizontal="center" vertical="center" shrinkToFit="1"/>
    </xf>
    <xf numFmtId="0" fontId="0" fillId="0" borderId="36" xfId="0" applyBorder="1" applyAlignment="1">
      <alignment horizontal="center" vertical="center" shrinkToFit="1"/>
    </xf>
    <xf numFmtId="6" fontId="0" fillId="0" borderId="6" xfId="4" applyFont="1" applyBorder="1" applyAlignment="1">
      <alignment horizontal="right" vertical="center" shrinkToFit="1"/>
    </xf>
    <xf numFmtId="6" fontId="0" fillId="0" borderId="5" xfId="4" applyFont="1" applyBorder="1" applyAlignment="1">
      <alignment horizontal="right" vertical="center" shrinkToFit="1"/>
    </xf>
    <xf numFmtId="6" fontId="0" fillId="0" borderId="7" xfId="4" applyFont="1" applyBorder="1" applyAlignment="1">
      <alignment horizontal="right"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50" xfId="0" applyBorder="1" applyAlignment="1">
      <alignment horizontal="center" vertical="center" shrinkToFit="1"/>
    </xf>
    <xf numFmtId="38" fontId="0" fillId="0" borderId="6" xfId="1" applyFont="1" applyBorder="1" applyAlignment="1">
      <alignment horizontal="center" vertical="center" shrinkToFit="1"/>
    </xf>
    <xf numFmtId="38" fontId="0" fillId="0" borderId="5" xfId="1" applyFont="1" applyBorder="1" applyAlignment="1">
      <alignment horizontal="center" vertical="center" shrinkToFit="1"/>
    </xf>
    <xf numFmtId="38" fontId="0" fillId="0" borderId="50" xfId="1" applyFont="1" applyBorder="1" applyAlignment="1">
      <alignment horizontal="center" vertical="center" shrinkToFit="1"/>
    </xf>
    <xf numFmtId="38" fontId="0" fillId="0" borderId="6"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50" xfId="1" applyFont="1" applyFill="1" applyBorder="1" applyAlignment="1">
      <alignment horizontal="center" vertical="center"/>
    </xf>
    <xf numFmtId="0" fontId="0" fillId="0" borderId="49" xfId="0" applyBorder="1" applyAlignment="1">
      <alignment horizontal="center" vertical="center" shrinkToFit="1"/>
    </xf>
    <xf numFmtId="0" fontId="0" fillId="0" borderId="49" xfId="0" applyBorder="1" applyAlignment="1">
      <alignment horizontal="left" vertical="center"/>
    </xf>
    <xf numFmtId="0" fontId="0" fillId="0" borderId="5" xfId="0" applyBorder="1" applyAlignment="1">
      <alignment horizontal="left" vertical="center"/>
    </xf>
    <xf numFmtId="0" fontId="0" fillId="0" borderId="50" xfId="0" applyBorder="1" applyAlignment="1">
      <alignment horizontal="left" vertical="center"/>
    </xf>
    <xf numFmtId="38" fontId="0" fillId="0" borderId="6" xfId="1" applyFont="1" applyBorder="1" applyAlignment="1">
      <alignment horizontal="center" vertical="center"/>
    </xf>
    <xf numFmtId="38" fontId="0" fillId="0" borderId="5" xfId="1" applyFont="1" applyBorder="1" applyAlignment="1">
      <alignment horizontal="center" vertical="center"/>
    </xf>
    <xf numFmtId="38" fontId="0" fillId="0" borderId="50" xfId="1" applyFont="1" applyBorder="1" applyAlignment="1">
      <alignment horizontal="center" vertical="center"/>
    </xf>
    <xf numFmtId="0" fontId="0" fillId="0" borderId="6"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6" fontId="0" fillId="0" borderId="6" xfId="4" applyFont="1" applyBorder="1" applyAlignment="1">
      <alignment horizontal="right" vertical="center"/>
    </xf>
    <xf numFmtId="6" fontId="0" fillId="0" borderId="5" xfId="4" applyFont="1" applyBorder="1" applyAlignment="1">
      <alignment horizontal="right" vertical="center"/>
    </xf>
    <xf numFmtId="6" fontId="0" fillId="0" borderId="7" xfId="4" applyFont="1" applyBorder="1" applyAlignment="1">
      <alignment horizontal="right" vertical="center"/>
    </xf>
    <xf numFmtId="0" fontId="13" fillId="0" borderId="40" xfId="2" applyFont="1" applyBorder="1" applyAlignment="1">
      <alignment horizontal="left" vertical="center" wrapText="1"/>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46"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47"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48" xfId="0" applyBorder="1" applyAlignment="1">
      <alignment horizontal="center" vertical="center"/>
    </xf>
    <xf numFmtId="0" fontId="0" fillId="0" borderId="14" xfId="0" applyBorder="1" applyAlignment="1">
      <alignment horizontal="center" vertical="center"/>
    </xf>
    <xf numFmtId="0" fontId="17" fillId="2" borderId="38" xfId="0" applyFont="1" applyFill="1" applyBorder="1" applyAlignment="1">
      <alignment horizontal="center" vertical="center"/>
    </xf>
    <xf numFmtId="0" fontId="17" fillId="2" borderId="23" xfId="0" applyFont="1" applyFill="1" applyBorder="1" applyAlignment="1">
      <alignment horizontal="center" vertical="center"/>
    </xf>
    <xf numFmtId="0" fontId="1" fillId="0" borderId="39" xfId="0" applyFont="1" applyBorder="1" applyAlignment="1">
      <alignment horizontal="center" vertical="center"/>
    </xf>
    <xf numFmtId="0" fontId="7" fillId="0" borderId="0" xfId="2" applyFont="1" applyAlignment="1">
      <alignment horizontal="center" vertical="center" wrapText="1" shrinkToFit="1"/>
    </xf>
    <xf numFmtId="5" fontId="6" fillId="0" borderId="18" xfId="2" applyNumberFormat="1" applyFont="1" applyBorder="1" applyAlignment="1">
      <alignment horizontal="right" vertical="center"/>
    </xf>
    <xf numFmtId="0" fontId="1" fillId="0" borderId="1" xfId="2" applyBorder="1" applyAlignment="1">
      <alignment horizontal="center" vertical="center" wrapText="1"/>
    </xf>
    <xf numFmtId="0" fontId="14" fillId="0" borderId="11" xfId="0" applyFont="1" applyBorder="1" applyAlignment="1">
      <alignment horizontal="left" vertical="top"/>
    </xf>
    <xf numFmtId="0" fontId="14" fillId="0" borderId="0" xfId="0" applyFont="1" applyAlignment="1">
      <alignment horizontal="left" vertical="top"/>
    </xf>
    <xf numFmtId="0" fontId="14" fillId="0" borderId="12" xfId="0" applyFont="1" applyBorder="1" applyAlignment="1">
      <alignment horizontal="left" vertical="top"/>
    </xf>
    <xf numFmtId="0" fontId="0" fillId="0" borderId="49" xfId="0" applyBorder="1" applyAlignment="1">
      <alignment horizontal="center" vertical="center"/>
    </xf>
    <xf numFmtId="0" fontId="6" fillId="0" borderId="0" xfId="2" applyFont="1" applyAlignment="1">
      <alignment horizontal="center" vertical="center" wrapText="1" shrinkToFit="1"/>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1" fillId="0" borderId="52" xfId="2" applyBorder="1" applyAlignment="1">
      <alignment horizontal="center" wrapText="1"/>
    </xf>
    <xf numFmtId="0" fontId="1" fillId="0" borderId="52" xfId="2" applyBorder="1" applyAlignment="1">
      <alignment horizontal="center"/>
    </xf>
    <xf numFmtId="0" fontId="1" fillId="0" borderId="1" xfId="2" applyBorder="1" applyAlignment="1">
      <alignment horizontal="center"/>
    </xf>
  </cellXfs>
  <cellStyles count="5">
    <cellStyle name="桁区切り" xfId="1" builtinId="6"/>
    <cellStyle name="通貨" xfId="4" builtinId="7"/>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7BE75756-27C9-4D6D-881C-0D9A816AE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AE9CB4C9-E479-4988-A950-2A606FACE120}"/>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8D3C2883-53F2-4737-B4B9-99BF19C65425}"/>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36472325-C796-4432-BD0A-451BC8FB945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D02E314-8C7E-4D02-9725-5EEE49F5E1D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CCB3C8AD-08D3-4083-A948-031362A9ABE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2B6404F3-EF9D-40C8-9E4C-E2A80E42F6D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659C3C6-8E85-47CE-9E78-6764A56A45B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AEDC404-51E2-4002-B6CF-764D4797992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9BE19B6A-13EE-4D08-80DD-DEA2C03A1BE7}"/>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92D7BDF1-A53F-40E7-9444-5FCBCDC5D4B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E77FD1A4-E06D-4D5A-8123-1B10C67C5618}"/>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E2C371AB-4E49-4ED0-A114-D1C2D17F94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2502" y="38967"/>
          <a:ext cx="1643823" cy="429119"/>
        </a:xfrm>
        <a:prstGeom prst="rect">
          <a:avLst/>
        </a:prstGeom>
      </xdr:spPr>
    </xdr:pic>
    <xdr:clientData/>
  </xdr:twoCellAnchor>
  <xdr:twoCellAnchor editAs="oneCell">
    <xdr:from>
      <xdr:col>30</xdr:col>
      <xdr:colOff>119528</xdr:colOff>
      <xdr:row>12</xdr:row>
      <xdr:rowOff>67236</xdr:rowOff>
    </xdr:from>
    <xdr:to>
      <xdr:col>33</xdr:col>
      <xdr:colOff>51360</xdr:colOff>
      <xdr:row>14</xdr:row>
      <xdr:rowOff>126067</xdr:rowOff>
    </xdr:to>
    <xdr:pic>
      <xdr:nvPicPr>
        <xdr:cNvPr id="17" name="図 16">
          <a:extLst>
            <a:ext uri="{FF2B5EF4-FFF2-40B4-BE49-F238E27FC236}">
              <a16:creationId xmlns:a16="http://schemas.microsoft.com/office/drawing/2014/main" id="{19328FA9-61E5-4C25-CD60-79C691BEB6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74234" y="2547471"/>
          <a:ext cx="447302" cy="447302"/>
        </a:xfrm>
        <a:prstGeom prst="rect">
          <a:avLst/>
        </a:prstGeom>
      </xdr:spPr>
    </xdr:pic>
    <xdr:clientData/>
  </xdr:twoCellAnchor>
  <xdr:oneCellAnchor>
    <xdr:from>
      <xdr:col>36</xdr:col>
      <xdr:colOff>515469</xdr:colOff>
      <xdr:row>19</xdr:row>
      <xdr:rowOff>298826</xdr:rowOff>
    </xdr:from>
    <xdr:ext cx="6483570" cy="8777916"/>
    <xdr:sp macro="" textlink="">
      <xdr:nvSpPr>
        <xdr:cNvPr id="15" name="テキスト ボックス 14">
          <a:extLst>
            <a:ext uri="{FF2B5EF4-FFF2-40B4-BE49-F238E27FC236}">
              <a16:creationId xmlns:a16="http://schemas.microsoft.com/office/drawing/2014/main" id="{6B043215-1B05-C2FD-B2AF-EF54BD8944D7}"/>
            </a:ext>
          </a:extLst>
        </xdr:cNvPr>
        <xdr:cNvSpPr txBox="1"/>
      </xdr:nvSpPr>
      <xdr:spPr>
        <a:xfrm>
          <a:off x="6701116" y="4288120"/>
          <a:ext cx="6483570" cy="8777916"/>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1">
              <a:solidFill>
                <a:schemeClr val="accent1"/>
              </a:solidFill>
            </a:rPr>
            <a:t>＜品名タイトル＞</a:t>
          </a:r>
          <a:endParaRPr kumimoji="1" lang="en-US" altLang="ja-JP" sz="900" b="1">
            <a:solidFill>
              <a:schemeClr val="accent1"/>
            </a:solidFill>
          </a:endParaRPr>
        </a:p>
        <a:p>
          <a:r>
            <a:rPr kumimoji="1" lang="ja-JP" altLang="en-US" sz="900" b="1">
              <a:solidFill>
                <a:sysClr val="windowText" lastClr="000000"/>
              </a:solidFill>
            </a:rPr>
            <a:t>●産業廃棄物処分</a:t>
          </a:r>
          <a:r>
            <a:rPr kumimoji="1" lang="en-US" altLang="ja-JP" sz="900" b="1">
              <a:solidFill>
                <a:sysClr val="windowText" lastClr="000000"/>
              </a:solidFill>
            </a:rPr>
            <a:t>(</a:t>
          </a:r>
          <a:r>
            <a:rPr kumimoji="1" lang="ja-JP" altLang="en-US" sz="900" b="1">
              <a:solidFill>
                <a:sysClr val="windowText" lastClr="000000"/>
              </a:solidFill>
            </a:rPr>
            <a:t>産廃の場合</a:t>
          </a:r>
          <a:r>
            <a:rPr kumimoji="1" lang="en-US" altLang="ja-JP" sz="900" b="1">
              <a:solidFill>
                <a:sysClr val="windowText" lastClr="000000"/>
              </a:solidFill>
            </a:rPr>
            <a:t>)</a:t>
          </a:r>
          <a:r>
            <a:rPr kumimoji="1" lang="ja-JP" altLang="en-US" sz="900" b="1">
              <a:solidFill>
                <a:sysClr val="windowText" lastClr="000000"/>
              </a:solidFill>
            </a:rPr>
            <a:t>　●資源物回収処理</a:t>
          </a:r>
          <a:r>
            <a:rPr kumimoji="1" lang="en-US" altLang="ja-JP" sz="900" b="1">
              <a:solidFill>
                <a:sysClr val="windowText" lastClr="000000"/>
              </a:solidFill>
            </a:rPr>
            <a:t>(</a:t>
          </a:r>
          <a:r>
            <a:rPr kumimoji="1" lang="ja-JP" altLang="en-US" sz="900" b="1">
              <a:solidFill>
                <a:sysClr val="windowText" lastClr="000000"/>
              </a:solidFill>
            </a:rPr>
            <a:t>機密書類、古紙など</a:t>
          </a:r>
          <a:r>
            <a:rPr kumimoji="1" lang="en-US" altLang="ja-JP" sz="900" b="1">
              <a:solidFill>
                <a:sysClr val="windowText" lastClr="000000"/>
              </a:solidFill>
            </a:rPr>
            <a:t>)</a:t>
          </a:r>
          <a:r>
            <a:rPr kumimoji="1" lang="ja-JP" altLang="en-US" sz="900" b="1">
              <a:solidFill>
                <a:sysClr val="windowText" lastClr="000000"/>
              </a:solidFill>
            </a:rPr>
            <a:t>　●解体・搬出作業費</a:t>
          </a:r>
          <a:r>
            <a:rPr kumimoji="1" lang="en-US" altLang="ja-JP" sz="900" b="1">
              <a:solidFill>
                <a:sysClr val="windowText" lastClr="000000"/>
              </a:solidFill>
            </a:rPr>
            <a:t>(</a:t>
          </a:r>
          <a:r>
            <a:rPr kumimoji="1" lang="ja-JP" altLang="en-US" sz="900" b="1">
              <a:solidFill>
                <a:sysClr val="windowText" lastClr="000000"/>
              </a:solidFill>
            </a:rPr>
            <a:t>丸中が入り、項目が複数ある時</a:t>
          </a:r>
          <a:r>
            <a:rPr kumimoji="1" lang="en-US" altLang="ja-JP" sz="900" b="1">
              <a:solidFill>
                <a:sysClr val="windowText" lastClr="000000"/>
              </a:solidFill>
            </a:rPr>
            <a:t>)</a:t>
          </a:r>
        </a:p>
        <a:p>
          <a:r>
            <a:rPr kumimoji="1" lang="en-US" altLang="ja-JP" sz="900" b="0">
              <a:solidFill>
                <a:srgbClr val="FF0000"/>
              </a:solidFill>
            </a:rPr>
            <a:t>※</a:t>
          </a:r>
          <a:r>
            <a:rPr kumimoji="1" lang="ja-JP" altLang="en-US" sz="900" b="0">
              <a:solidFill>
                <a:srgbClr val="FF0000"/>
              </a:solidFill>
            </a:rPr>
            <a:t>記載順</a:t>
          </a:r>
          <a:r>
            <a:rPr kumimoji="1" lang="en-US" altLang="ja-JP" sz="900" b="0">
              <a:solidFill>
                <a:srgbClr val="FF0000"/>
              </a:solidFill>
            </a:rPr>
            <a:t>(</a:t>
          </a:r>
          <a:r>
            <a:rPr kumimoji="1" lang="ja-JP" altLang="en-US" sz="900" b="0">
              <a:solidFill>
                <a:srgbClr val="FF0000"/>
              </a:solidFill>
            </a:rPr>
            <a:t>上から</a:t>
          </a:r>
          <a:r>
            <a:rPr kumimoji="1" lang="en-US" altLang="ja-JP" sz="900" b="0">
              <a:solidFill>
                <a:srgbClr val="FF0000"/>
              </a:solidFill>
            </a:rPr>
            <a:t>)</a:t>
          </a:r>
        </a:p>
        <a:p>
          <a:r>
            <a:rPr kumimoji="1" lang="ja-JP" altLang="en-US" sz="900" b="0">
              <a:solidFill>
                <a:sysClr val="windowText" lastClr="000000"/>
              </a:solidFill>
            </a:rPr>
            <a:t>　産廃→資源物→有価物引取</a:t>
          </a:r>
          <a:r>
            <a:rPr kumimoji="1" lang="en-US" altLang="ja-JP" sz="900" b="0">
              <a:solidFill>
                <a:sysClr val="windowText" lastClr="000000"/>
              </a:solidFill>
            </a:rPr>
            <a:t>(</a:t>
          </a:r>
          <a:r>
            <a:rPr kumimoji="1" lang="ja-JP" altLang="en-US" sz="900" b="0">
              <a:solidFill>
                <a:sysClr val="windowText" lastClr="000000"/>
              </a:solidFill>
            </a:rPr>
            <a:t>金属など買い取るもの</a:t>
          </a:r>
          <a:r>
            <a:rPr kumimoji="1" lang="en-US" altLang="ja-JP" sz="900" b="0">
              <a:solidFill>
                <a:sysClr val="windowText" lastClr="000000"/>
              </a:solidFill>
            </a:rPr>
            <a:t>)</a:t>
          </a:r>
          <a:r>
            <a:rPr kumimoji="1" lang="ja-JP" altLang="en-US" sz="900" b="0">
              <a:solidFill>
                <a:sysClr val="windowText" lastClr="000000"/>
              </a:solidFill>
            </a:rPr>
            <a:t>→収集運搬費→家電・フロン・無償引取・消火器など→解体・搬出作業費</a:t>
          </a:r>
          <a:endParaRPr kumimoji="1" lang="en-US" altLang="ja-JP" sz="900" b="0">
            <a:solidFill>
              <a:sysClr val="windowText" lastClr="000000"/>
            </a:solidFill>
          </a:endParaRPr>
        </a:p>
        <a:p>
          <a:endParaRPr kumimoji="1" lang="en-US" altLang="ja-JP" sz="900" b="0">
            <a:solidFill>
              <a:sysClr val="windowText" lastClr="000000"/>
            </a:solidFill>
          </a:endParaRPr>
        </a:p>
        <a:p>
          <a:r>
            <a:rPr kumimoji="1" lang="ja-JP" altLang="en-US" sz="900" b="1">
              <a:solidFill>
                <a:schemeClr val="accent1"/>
              </a:solidFill>
            </a:rPr>
            <a:t>＜よく使う文言　</a:t>
          </a:r>
          <a:r>
            <a:rPr kumimoji="1" lang="en-US" altLang="ja-JP" sz="900" b="1">
              <a:solidFill>
                <a:schemeClr val="accent1"/>
              </a:solidFill>
            </a:rPr>
            <a:t>※</a:t>
          </a:r>
          <a:r>
            <a:rPr kumimoji="1" lang="ja-JP" altLang="en-US" sz="900" b="1">
              <a:solidFill>
                <a:schemeClr val="accent1"/>
              </a:solidFill>
            </a:rPr>
            <a:t>産廃＞</a:t>
          </a:r>
          <a:endParaRPr kumimoji="1" lang="en-US" altLang="ja-JP" sz="900" b="1">
            <a:solidFill>
              <a:schemeClr val="accent1"/>
            </a:solidFill>
          </a:endParaRPr>
        </a:p>
        <a:p>
          <a:r>
            <a:rPr kumimoji="1" lang="ja-JP" altLang="en-US" sz="900"/>
            <a:t>・上記品目回収にあたり、弊社処分場とのご契約締結が必要となります。</a:t>
          </a:r>
          <a:endParaRPr kumimoji="1" lang="en-US" altLang="ja-JP" sz="900"/>
        </a:p>
        <a:p>
          <a:r>
            <a:rPr kumimoji="1" lang="en-US" altLang="ja-JP" sz="900">
              <a:solidFill>
                <a:srgbClr val="FF0000"/>
              </a:solidFill>
            </a:rPr>
            <a:t>※</a:t>
          </a:r>
          <a:r>
            <a:rPr kumimoji="1" lang="ja-JP" altLang="en-US" sz="900">
              <a:solidFill>
                <a:srgbClr val="FF0000"/>
              </a:solidFill>
            </a:rPr>
            <a:t>契約締結が必要となる処分場が複数ある場合は↓</a:t>
          </a:r>
          <a:endParaRPr kumimoji="1" lang="en-US" altLang="ja-JP" sz="900">
            <a:solidFill>
              <a:srgbClr val="FF0000"/>
            </a:solidFill>
          </a:endParaRPr>
        </a:p>
        <a:p>
          <a:r>
            <a:rPr kumimoji="1" lang="ja-JP" altLang="en-US" sz="900"/>
            <a:t>・上記品目回収にあたり、以下処分場とのご契約締結が必要となります。</a:t>
          </a:r>
          <a:endParaRPr kumimoji="1" lang="en-US" altLang="ja-JP" sz="900"/>
        </a:p>
        <a:p>
          <a:r>
            <a:rPr kumimoji="1" lang="ja-JP" altLang="en-US" sz="900"/>
            <a:t>　○廃プラスチック類、金属くず、ガラス陶磁器くず：弊社　○汚泥、廃油：鈴木工業</a:t>
          </a:r>
          <a:r>
            <a:rPr kumimoji="1" lang="en-US" altLang="ja-JP" sz="900"/>
            <a:t>(</a:t>
          </a:r>
          <a:r>
            <a:rPr kumimoji="1" lang="ja-JP" altLang="en-US" sz="900"/>
            <a:t>株</a:t>
          </a:r>
          <a:r>
            <a:rPr kumimoji="1" lang="en-US" altLang="ja-JP" sz="900"/>
            <a:t>)</a:t>
          </a:r>
          <a:r>
            <a:rPr kumimoji="1" lang="ja-JP" altLang="en-US" sz="900"/>
            <a:t>　○蛍光灯：</a:t>
          </a:r>
          <a:r>
            <a:rPr kumimoji="1" lang="en-US" altLang="ja-JP" sz="900"/>
            <a:t>J&amp;T</a:t>
          </a:r>
          <a:r>
            <a:rPr kumimoji="1" lang="ja-JP" altLang="en-US" sz="900"/>
            <a:t>環境</a:t>
          </a:r>
          <a:r>
            <a:rPr kumimoji="1" lang="en-US" altLang="ja-JP" sz="900"/>
            <a:t>(</a:t>
          </a:r>
          <a:r>
            <a:rPr kumimoji="1" lang="ja-JP" altLang="en-US" sz="900"/>
            <a:t>株</a:t>
          </a:r>
          <a:r>
            <a:rPr kumimoji="1" lang="en-US" altLang="ja-JP" sz="900"/>
            <a:t>)</a:t>
          </a:r>
        </a:p>
        <a:p>
          <a:endParaRPr kumimoji="1" lang="en-US" altLang="ja-JP" sz="400"/>
        </a:p>
        <a:p>
          <a:r>
            <a:rPr kumimoji="1" lang="en-US" altLang="ja-JP" sz="900" baseline="0">
              <a:solidFill>
                <a:srgbClr val="FF0000"/>
              </a:solidFill>
              <a:effectLst/>
              <a:latin typeface="+mn-lt"/>
              <a:ea typeface="+mn-ea"/>
              <a:cs typeface="+mn-cs"/>
            </a:rPr>
            <a:t>※</a:t>
          </a:r>
          <a:r>
            <a:rPr kumimoji="1" lang="ja-JP" altLang="ja-JP" sz="900" baseline="0">
              <a:solidFill>
                <a:srgbClr val="FF0000"/>
              </a:solidFill>
              <a:effectLst/>
              <a:latin typeface="+mn-lt"/>
              <a:ea typeface="+mn-ea"/>
              <a:cs typeface="+mn-cs"/>
            </a:rPr>
            <a:t>契約はあるが、品目追加や単価変更がある場合は↓（既存担当無し案件や引継ぎで使うことあり）</a:t>
          </a:r>
          <a:endParaRPr lang="ja-JP" altLang="ja-JP" sz="600">
            <a:solidFill>
              <a:srgbClr val="FF0000"/>
            </a:solidFill>
            <a:effectLst/>
          </a:endParaRPr>
        </a:p>
        <a:p>
          <a:r>
            <a:rPr kumimoji="1" lang="ja-JP" altLang="ja-JP" sz="900" baseline="0">
              <a:solidFill>
                <a:schemeClr val="tx1"/>
              </a:solidFill>
              <a:effectLst/>
              <a:latin typeface="+mn-lt"/>
              <a:ea typeface="+mn-ea"/>
              <a:cs typeface="+mn-cs"/>
            </a:rPr>
            <a:t>・上記品目回収にあたり、品目追加・単価変更覚書締結が必要となります。</a:t>
          </a:r>
          <a:endParaRPr lang="ja-JP" altLang="ja-JP" sz="600">
            <a:effectLst/>
          </a:endParaRPr>
        </a:p>
        <a:p>
          <a:endParaRPr kumimoji="1" lang="en-US" altLang="ja-JP" sz="400"/>
        </a:p>
        <a:p>
          <a:r>
            <a:rPr kumimoji="1" lang="ja-JP" altLang="en-US" sz="900"/>
            <a:t>・契約外品目</a:t>
          </a:r>
          <a:r>
            <a:rPr kumimoji="1" lang="en-US" altLang="ja-JP" sz="900"/>
            <a:t>(○○</a:t>
          </a:r>
          <a:r>
            <a:rPr kumimoji="1" lang="ja-JP" altLang="en-US" sz="900"/>
            <a:t>、□□、△△等</a:t>
          </a:r>
          <a:r>
            <a:rPr kumimoji="1" lang="en-US" altLang="ja-JP" sz="900"/>
            <a:t>)</a:t>
          </a:r>
          <a:r>
            <a:rPr kumimoji="1" lang="ja-JP" altLang="en-US" sz="900"/>
            <a:t>については、回収不可となりますので、予めご了承ください。</a:t>
          </a:r>
          <a:endParaRPr kumimoji="1" lang="en-US" altLang="ja-JP" sz="900"/>
        </a:p>
        <a:p>
          <a:r>
            <a:rPr kumimoji="1" lang="ja-JP" altLang="en-US" sz="900"/>
            <a:t>　混在していた場合、残置させていただきます。また、回収後に見受けられた場合はご返却となります。</a:t>
          </a:r>
          <a:endParaRPr kumimoji="1" lang="en-US" altLang="ja-JP" sz="900"/>
        </a:p>
        <a:p>
          <a:endParaRPr kumimoji="1" lang="en-US" altLang="ja-JP" sz="400"/>
        </a:p>
        <a:p>
          <a:r>
            <a:rPr kumimoji="1" lang="en-US" altLang="ja-JP" sz="900">
              <a:solidFill>
                <a:srgbClr val="FF0000"/>
              </a:solidFill>
            </a:rPr>
            <a:t>※1</a:t>
          </a:r>
          <a:r>
            <a:rPr kumimoji="1" lang="ja-JP" altLang="en-US" sz="900">
              <a:solidFill>
                <a:srgbClr val="FF0000"/>
              </a:solidFill>
            </a:rPr>
            <a:t>回の搬入量に最低重量の制限</a:t>
          </a:r>
          <a:r>
            <a:rPr kumimoji="1" lang="en-US" altLang="ja-JP" sz="900">
              <a:solidFill>
                <a:srgbClr val="FF0000"/>
              </a:solidFill>
            </a:rPr>
            <a:t>(=</a:t>
          </a:r>
          <a:r>
            <a:rPr kumimoji="1" lang="ja-JP" altLang="en-US" sz="900">
              <a:solidFill>
                <a:srgbClr val="FF0000"/>
              </a:solidFill>
            </a:rPr>
            <a:t>最低ロット、と言われる</a:t>
          </a:r>
          <a:r>
            <a:rPr kumimoji="1" lang="en-US" altLang="ja-JP" sz="900">
              <a:solidFill>
                <a:srgbClr val="FF0000"/>
              </a:solidFill>
            </a:rPr>
            <a:t>)</a:t>
          </a:r>
          <a:r>
            <a:rPr kumimoji="1" lang="ja-JP" altLang="en-US" sz="900">
              <a:solidFill>
                <a:srgbClr val="FF0000"/>
              </a:solidFill>
            </a:rPr>
            <a:t>がある時</a:t>
          </a:r>
          <a:endParaRPr kumimoji="1" lang="en-US" altLang="ja-JP" sz="900">
            <a:solidFill>
              <a:srgbClr val="FF0000"/>
            </a:solidFill>
          </a:endParaRPr>
        </a:p>
        <a:p>
          <a:r>
            <a:rPr kumimoji="1" lang="ja-JP" altLang="en-US" sz="900"/>
            <a:t>・</a:t>
          </a:r>
          <a:r>
            <a:rPr kumimoji="1" lang="en-US" altLang="ja-JP" sz="900"/>
            <a:t>1</a:t>
          </a:r>
          <a:r>
            <a:rPr kumimoji="1" lang="ja-JP" altLang="en-US" sz="900"/>
            <a:t>回の搬入量が○○</a:t>
          </a:r>
          <a:r>
            <a:rPr kumimoji="1" lang="en-US" altLang="ja-JP" sz="900"/>
            <a:t>kg</a:t>
          </a:r>
          <a:r>
            <a:rPr kumimoji="1" lang="ja-JP" altLang="en-US" sz="900"/>
            <a:t>未満の場合、一律□□円</a:t>
          </a:r>
          <a:r>
            <a:rPr kumimoji="1" lang="en-US" altLang="ja-JP" sz="900"/>
            <a:t>(</a:t>
          </a:r>
          <a:r>
            <a:rPr kumimoji="1" lang="ja-JP" altLang="en-US" sz="900"/>
            <a:t>税別</a:t>
          </a:r>
          <a:r>
            <a:rPr kumimoji="1" lang="en-US" altLang="ja-JP" sz="900"/>
            <a:t>)</a:t>
          </a:r>
          <a:r>
            <a:rPr kumimoji="1" lang="ja-JP" altLang="en-US" sz="900"/>
            <a:t>となります。　○○</a:t>
          </a:r>
          <a:r>
            <a:rPr kumimoji="1" lang="en-US" altLang="ja-JP" sz="900"/>
            <a:t>kg</a:t>
          </a:r>
          <a:r>
            <a:rPr kumimoji="1" lang="ja-JP" altLang="en-US" sz="900"/>
            <a:t>を超える場合、△△円</a:t>
          </a:r>
          <a:r>
            <a:rPr kumimoji="1" lang="en-US" altLang="ja-JP" sz="900"/>
            <a:t>/kg(</a:t>
          </a:r>
          <a:r>
            <a:rPr kumimoji="1" lang="ja-JP" altLang="en-US" sz="900"/>
            <a:t>税別</a:t>
          </a:r>
          <a:r>
            <a:rPr kumimoji="1" lang="en-US" altLang="ja-JP" sz="900"/>
            <a:t>)</a:t>
          </a:r>
          <a:r>
            <a:rPr kumimoji="1" lang="ja-JP" altLang="en-US" sz="900"/>
            <a:t>となります。</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車両への積込、建物からの搬出をお客様の方で行っていただく場合</a:t>
          </a:r>
          <a:endParaRPr kumimoji="1" lang="en-US" altLang="ja-JP" sz="900">
            <a:solidFill>
              <a:srgbClr val="FF0000"/>
            </a:solidFill>
          </a:endParaRPr>
        </a:p>
        <a:p>
          <a:r>
            <a:rPr kumimoji="1" lang="ja-JP" altLang="en-US" sz="900"/>
            <a:t>・搬出及び弊社車両への積込作業補助について、貴社にて行っていただく条件となります。</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ルートダイヤ等、他案件との積み合わせを条件として、収集運搬費を安くする場合</a:t>
          </a:r>
          <a:endParaRPr kumimoji="1" lang="en-US" altLang="ja-JP" sz="900">
            <a:solidFill>
              <a:srgbClr val="FF0000"/>
            </a:solidFill>
          </a:endParaRPr>
        </a:p>
        <a:p>
          <a:r>
            <a:rPr kumimoji="1" lang="ja-JP" altLang="en-US" sz="900"/>
            <a:t>・弊社指定日時・他案件との積み合わせ対応の場合、〇〇円</a:t>
          </a:r>
          <a:r>
            <a:rPr kumimoji="1" lang="en-US" altLang="ja-JP" sz="900"/>
            <a:t>(</a:t>
          </a:r>
          <a:r>
            <a:rPr kumimoji="1" lang="ja-JP" altLang="en-US" sz="900"/>
            <a:t>税別</a:t>
          </a:r>
          <a:r>
            <a:rPr kumimoji="1" lang="en-US" altLang="ja-JP" sz="900"/>
            <a:t>)</a:t>
          </a:r>
          <a:r>
            <a:rPr kumimoji="1" lang="ja-JP" altLang="en-US" sz="900"/>
            <a:t>とさせていただきます。</a:t>
          </a:r>
          <a:endParaRPr kumimoji="1" lang="en-US" altLang="ja-JP" sz="900"/>
        </a:p>
        <a:p>
          <a:r>
            <a:rPr kumimoji="1" lang="ja-JP" altLang="en-US" sz="900"/>
            <a:t>　貴社にて日時指定をいただく場合、〇〇円</a:t>
          </a:r>
          <a:r>
            <a:rPr kumimoji="1" lang="en-US" altLang="ja-JP" sz="900"/>
            <a:t>(</a:t>
          </a:r>
          <a:r>
            <a:rPr kumimoji="1" lang="ja-JP" altLang="en-US" sz="900"/>
            <a:t>税別</a:t>
          </a:r>
          <a:r>
            <a:rPr kumimoji="1" lang="en-US" altLang="ja-JP" sz="900"/>
            <a:t>)</a:t>
          </a:r>
          <a:r>
            <a:rPr kumimoji="1" lang="ja-JP" altLang="en-US" sz="900"/>
            <a:t>とさせていただきます。</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トラックを停める場所の確保をお願いする時</a:t>
          </a:r>
          <a:endParaRPr kumimoji="1" lang="en-US" altLang="ja-JP" sz="900">
            <a:solidFill>
              <a:srgbClr val="FF0000"/>
            </a:solidFill>
          </a:endParaRPr>
        </a:p>
        <a:p>
          <a:r>
            <a:rPr kumimoji="1" lang="ja-JP" altLang="en-US" sz="900"/>
            <a:t>・回収日当日、弊社車両の駐車場所確保をお願いいたします。</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お客様に路駐対策をお願いする場合</a:t>
          </a:r>
          <a:endParaRPr kumimoji="1" lang="en-US" altLang="ja-JP" sz="900">
            <a:solidFill>
              <a:srgbClr val="FF0000"/>
            </a:solidFill>
          </a:endParaRPr>
        </a:p>
        <a:p>
          <a:r>
            <a:rPr kumimoji="1" lang="ja-JP" altLang="en-US" sz="900"/>
            <a:t>・回収日当日、路駐での回収を想定しております。お手数をおかけしますが、</a:t>
          </a:r>
          <a:endParaRPr kumimoji="1" lang="en-US" altLang="ja-JP" sz="900"/>
        </a:p>
        <a:p>
          <a:r>
            <a:rPr kumimoji="1" lang="ja-JP" altLang="en-US" sz="900"/>
            <a:t>　路駐対策の為、貴社にて</a:t>
          </a:r>
          <a:r>
            <a:rPr kumimoji="1" lang="en-US" altLang="ja-JP" sz="900"/>
            <a:t>1</a:t>
          </a:r>
          <a:r>
            <a:rPr kumimoji="1" lang="ja-JP" altLang="en-US" sz="900"/>
            <a:t>名お立会いいただきますようお願いいたします。</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家電は回収するが、メーカーやサイズが分からない場合</a:t>
          </a:r>
          <a:r>
            <a:rPr kumimoji="1" lang="en-US" altLang="ja-JP" sz="900">
              <a:solidFill>
                <a:srgbClr val="FF0000"/>
              </a:solidFill>
            </a:rPr>
            <a:t>(</a:t>
          </a:r>
          <a:r>
            <a:rPr kumimoji="1" lang="ja-JP" altLang="en-US" sz="900">
              <a:solidFill>
                <a:srgbClr val="FF0000"/>
              </a:solidFill>
            </a:rPr>
            <a:t>指定法人として見積る</a:t>
          </a:r>
          <a:r>
            <a:rPr kumimoji="1" lang="en-US" altLang="ja-JP" sz="900" baseline="0">
              <a:solidFill>
                <a:srgbClr val="FF0000"/>
              </a:solidFill>
            </a:rPr>
            <a:t> ※</a:t>
          </a:r>
          <a:r>
            <a:rPr kumimoji="1" lang="ja-JP" altLang="en-US" sz="900" baseline="0">
              <a:solidFill>
                <a:srgbClr val="FF0000"/>
              </a:solidFill>
            </a:rPr>
            <a:t>最大料金の為</a:t>
          </a:r>
          <a:r>
            <a:rPr kumimoji="1" lang="en-US" altLang="ja-JP" sz="900" baseline="0">
              <a:solidFill>
                <a:srgbClr val="FF0000"/>
              </a:solidFill>
            </a:rPr>
            <a:t>)</a:t>
          </a:r>
          <a:endParaRPr kumimoji="1" lang="en-US" altLang="ja-JP" sz="900">
            <a:solidFill>
              <a:srgbClr val="FF0000"/>
            </a:solidFill>
          </a:endParaRPr>
        </a:p>
        <a:p>
          <a:r>
            <a:rPr kumimoji="1" lang="ja-JP" altLang="en-US" sz="900"/>
            <a:t>・メーカー・サイズ不明の為、最大料金にて御見積させていただきます。</a:t>
          </a:r>
          <a:endParaRPr kumimoji="1" lang="en-US" altLang="ja-JP" sz="900"/>
        </a:p>
        <a:p>
          <a:r>
            <a:rPr kumimoji="1" lang="ja-JP" altLang="en-US" sz="900"/>
            <a:t>　実際のご請求については、メーカーに基づく料金でのご請求とさせていただきます。</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回収に複数日要する場合</a:t>
          </a:r>
          <a:endParaRPr kumimoji="1" lang="en-US" altLang="ja-JP" sz="900">
            <a:solidFill>
              <a:srgbClr val="FF0000"/>
            </a:solidFill>
          </a:endParaRPr>
        </a:p>
        <a:p>
          <a:r>
            <a:rPr kumimoji="1" lang="ja-JP" altLang="en-US" sz="900"/>
            <a:t>・回収工程について、○日間工程となります。</a:t>
          </a:r>
          <a:endParaRPr kumimoji="1" lang="en-US" altLang="ja-JP" sz="900"/>
        </a:p>
        <a:p>
          <a:r>
            <a:rPr kumimoji="1" lang="ja-JP" altLang="en-US" sz="900"/>
            <a:t>　</a:t>
          </a:r>
          <a:r>
            <a:rPr kumimoji="1" lang="en-US" altLang="ja-JP" sz="900"/>
            <a:t>1</a:t>
          </a:r>
          <a:r>
            <a:rPr kumimoji="1" lang="ja-JP" altLang="en-US" sz="900"/>
            <a:t>日目：</a:t>
          </a:r>
          <a:r>
            <a:rPr kumimoji="1" lang="en-US" altLang="ja-JP" sz="900"/>
            <a:t>AM</a:t>
          </a:r>
          <a:r>
            <a:rPr kumimoji="1" lang="ja-JP" altLang="en-US" sz="900"/>
            <a:t>：解体作業、</a:t>
          </a:r>
          <a:r>
            <a:rPr kumimoji="1" lang="en-US" altLang="ja-JP" sz="900"/>
            <a:t>PM</a:t>
          </a:r>
          <a:r>
            <a:rPr kumimoji="1" lang="ja-JP" altLang="en-US" sz="900"/>
            <a:t>：</a:t>
          </a:r>
          <a:r>
            <a:rPr kumimoji="1" lang="en-US" altLang="ja-JP" sz="900"/>
            <a:t>1</a:t>
          </a:r>
          <a:r>
            <a:rPr kumimoji="1" lang="ja-JP" altLang="en-US" sz="900"/>
            <a:t>車分回収　</a:t>
          </a:r>
          <a:r>
            <a:rPr kumimoji="1" lang="en-US" altLang="ja-JP" sz="900"/>
            <a:t>2</a:t>
          </a:r>
          <a:r>
            <a:rPr kumimoji="1" lang="ja-JP" altLang="en-US" sz="900"/>
            <a:t>日目：</a:t>
          </a:r>
          <a:r>
            <a:rPr kumimoji="1" lang="en-US" altLang="ja-JP" sz="900"/>
            <a:t>AM1</a:t>
          </a:r>
          <a:r>
            <a:rPr kumimoji="1" lang="ja-JP" altLang="en-US" sz="900"/>
            <a:t>車、</a:t>
          </a:r>
          <a:r>
            <a:rPr kumimoji="1" lang="en-US" altLang="ja-JP" sz="900"/>
            <a:t>PM1</a:t>
          </a:r>
          <a:r>
            <a:rPr kumimoji="1" lang="ja-JP" altLang="en-US" sz="900"/>
            <a:t>車分回収　など　</a:t>
          </a:r>
          <a:endParaRPr kumimoji="1" lang="en-US" altLang="ja-JP" sz="900"/>
        </a:p>
        <a:p>
          <a:endParaRPr kumimoji="1" lang="en-US" altLang="ja-JP" sz="400">
            <a:solidFill>
              <a:srgbClr val="FF0000"/>
            </a:solidFill>
          </a:endParaRPr>
        </a:p>
        <a:p>
          <a:r>
            <a:rPr kumimoji="1" lang="en-US" altLang="ja-JP" sz="900">
              <a:solidFill>
                <a:srgbClr val="FF0000"/>
              </a:solidFill>
            </a:rPr>
            <a:t>※</a:t>
          </a:r>
          <a:r>
            <a:rPr kumimoji="1" lang="ja-JP" altLang="en-US" sz="900">
              <a:solidFill>
                <a:srgbClr val="FF0000"/>
              </a:solidFill>
            </a:rPr>
            <a:t>データ破壊台数、フロン機器台数などが概算であることを伝えるとき</a:t>
          </a:r>
          <a:r>
            <a:rPr kumimoji="1" lang="en-US" altLang="ja-JP" sz="900">
              <a:solidFill>
                <a:srgbClr val="FF0000"/>
              </a:solidFill>
            </a:rPr>
            <a:t>(</a:t>
          </a:r>
          <a:r>
            <a:rPr kumimoji="1" lang="ja-JP" altLang="en-US" sz="900">
              <a:solidFill>
                <a:srgbClr val="FF0000"/>
              </a:solidFill>
            </a:rPr>
            <a:t>品名に「</a:t>
          </a:r>
          <a:r>
            <a:rPr kumimoji="1" lang="en-US" altLang="ja-JP" sz="900">
              <a:solidFill>
                <a:srgbClr val="FF0000"/>
              </a:solidFill>
            </a:rPr>
            <a:t>※</a:t>
          </a:r>
          <a:r>
            <a:rPr kumimoji="1" lang="ja-JP" altLang="en-US" sz="900">
              <a:solidFill>
                <a:srgbClr val="FF0000"/>
              </a:solidFill>
            </a:rPr>
            <a:t>」をつける　「データ破壊処理費　</a:t>
          </a:r>
          <a:r>
            <a:rPr kumimoji="1" lang="en-US" altLang="ja-JP" sz="900">
              <a:solidFill>
                <a:srgbClr val="FF0000"/>
              </a:solidFill>
            </a:rPr>
            <a:t>※1</a:t>
          </a:r>
          <a:r>
            <a:rPr kumimoji="1" lang="ja-JP" altLang="en-US" sz="900">
              <a:solidFill>
                <a:srgbClr val="FF0000"/>
              </a:solidFill>
            </a:rPr>
            <a:t>」など</a:t>
          </a:r>
          <a:r>
            <a:rPr kumimoji="1" lang="en-US" altLang="ja-JP" sz="900">
              <a:solidFill>
                <a:srgbClr val="FF0000"/>
              </a:solidFill>
            </a:rPr>
            <a:t>)</a:t>
          </a:r>
        </a:p>
        <a:p>
          <a:r>
            <a:rPr kumimoji="1" lang="ja-JP" altLang="en-US" sz="900"/>
            <a:t>・</a:t>
          </a:r>
          <a:r>
            <a:rPr kumimoji="1" lang="en-US" altLang="ja-JP" sz="900"/>
            <a:t>※</a:t>
          </a:r>
          <a:r>
            <a:rPr kumimoji="1" lang="ja-JP" altLang="en-US" sz="900"/>
            <a:t>：データ破壊処理</a:t>
          </a:r>
          <a:r>
            <a:rPr kumimoji="1" lang="en-US" altLang="ja-JP" sz="900"/>
            <a:t>(</a:t>
          </a:r>
          <a:r>
            <a:rPr kumimoji="1" lang="ja-JP" altLang="en-US" sz="900"/>
            <a:t>フロン処理</a:t>
          </a:r>
          <a:r>
            <a:rPr kumimoji="1" lang="en-US" altLang="ja-JP" sz="900"/>
            <a:t>)</a:t>
          </a:r>
          <a:r>
            <a:rPr kumimoji="1" lang="ja-JP" altLang="en-US" sz="900"/>
            <a:t>を実施した台数の実数量に応じたご請求となりますので、予めご了承ください。</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お客様が手伝いや事前に分別してくれる場合、搬出作業費や分別作業費を無しにするよ！という場合</a:t>
          </a:r>
          <a:endParaRPr kumimoji="1" lang="en-US" altLang="ja-JP" sz="900">
            <a:solidFill>
              <a:srgbClr val="FF0000"/>
            </a:solidFill>
          </a:endParaRPr>
        </a:p>
        <a:p>
          <a:r>
            <a:rPr kumimoji="1" lang="ja-JP" altLang="en-US" sz="900"/>
            <a:t>・貴社にて搬出補助をいただける場合、割愛させていただきます。　　</a:t>
          </a:r>
          <a:r>
            <a:rPr kumimoji="1" lang="en-US" altLang="ja-JP" sz="900"/>
            <a:t>(</a:t>
          </a:r>
          <a:r>
            <a:rPr kumimoji="1" lang="ja-JP" altLang="en-US" sz="900"/>
            <a:t>「貴社にて○名以上」と記載しても</a:t>
          </a:r>
          <a:r>
            <a:rPr kumimoji="1" lang="en-US" altLang="ja-JP" sz="900"/>
            <a:t>OK)</a:t>
          </a:r>
        </a:p>
        <a:p>
          <a:r>
            <a:rPr kumimoji="1" lang="ja-JP" altLang="en-US" sz="900"/>
            <a:t>・貴社にて事前に分別いただける場合、割愛させていただきます。</a:t>
          </a:r>
          <a:endParaRPr kumimoji="1" lang="en-US" altLang="ja-JP" sz="900"/>
        </a:p>
        <a:p>
          <a:endParaRPr kumimoji="1" lang="en-US" altLang="ja-JP" sz="400"/>
        </a:p>
        <a:p>
          <a:r>
            <a:rPr kumimoji="1" lang="ja-JP" altLang="en-US" sz="900" b="1">
              <a:solidFill>
                <a:schemeClr val="accent1"/>
              </a:solidFill>
            </a:rPr>
            <a:t>＜よく使う文言　</a:t>
          </a:r>
          <a:r>
            <a:rPr kumimoji="1" lang="en-US" altLang="ja-JP" sz="900" b="1">
              <a:solidFill>
                <a:schemeClr val="accent1"/>
              </a:solidFill>
            </a:rPr>
            <a:t>※</a:t>
          </a:r>
          <a:r>
            <a:rPr kumimoji="1" lang="ja-JP" altLang="en-US" sz="900" b="1">
              <a:solidFill>
                <a:schemeClr val="accent1"/>
              </a:solidFill>
            </a:rPr>
            <a:t>機密＞</a:t>
          </a:r>
          <a:endParaRPr kumimoji="1" lang="en-US" altLang="ja-JP" sz="900" b="1">
            <a:solidFill>
              <a:schemeClr val="accent1"/>
            </a:solidFill>
          </a:endParaRPr>
        </a:p>
        <a:p>
          <a:r>
            <a:rPr kumimoji="1" lang="ja-JP" altLang="en-US" sz="900"/>
            <a:t>・回収量が</a:t>
          </a:r>
          <a:r>
            <a:rPr kumimoji="1" lang="en-US" altLang="ja-JP" sz="900"/>
            <a:t>500kg</a:t>
          </a:r>
          <a:r>
            <a:rPr kumimoji="1" lang="ja-JP" altLang="en-US" sz="900"/>
            <a:t>未満の場合、一律</a:t>
          </a:r>
          <a:r>
            <a:rPr kumimoji="1" lang="en-US" altLang="ja-JP" sz="900"/>
            <a:t>17,500</a:t>
          </a:r>
          <a:r>
            <a:rPr kumimoji="1" lang="ja-JP" altLang="en-US" sz="900"/>
            <a:t>円</a:t>
          </a:r>
          <a:r>
            <a:rPr kumimoji="1" lang="en-US" altLang="ja-JP" sz="900"/>
            <a:t>(</a:t>
          </a:r>
          <a:r>
            <a:rPr kumimoji="1" lang="ja-JP" altLang="en-US" sz="900"/>
            <a:t>税別</a:t>
          </a:r>
          <a:r>
            <a:rPr kumimoji="1" lang="en-US" altLang="ja-JP" sz="900"/>
            <a:t>)</a:t>
          </a:r>
          <a:r>
            <a:rPr kumimoji="1" lang="ja-JP" altLang="en-US" sz="900"/>
            <a:t>となりますので予めご了承ください。</a:t>
          </a:r>
          <a:endParaRPr kumimoji="1" lang="en-US" altLang="ja-JP" sz="900"/>
        </a:p>
        <a:p>
          <a:r>
            <a:rPr kumimoji="1" lang="ja-JP" altLang="en-US" sz="900"/>
            <a:t>・機密書類について、事前にプラスチック製ファイル及び紙製ファイルの留め具の取外しをお願いいたします。</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分別作業費を含む</a:t>
          </a:r>
          <a:r>
            <a:rPr kumimoji="1" lang="en-US" altLang="ja-JP" sz="900">
              <a:solidFill>
                <a:srgbClr val="FF0000"/>
              </a:solidFill>
            </a:rPr>
            <a:t>(</a:t>
          </a:r>
          <a:r>
            <a:rPr kumimoji="1" lang="ja-JP" altLang="en-US" sz="900">
              <a:solidFill>
                <a:srgbClr val="FF0000"/>
              </a:solidFill>
            </a:rPr>
            <a:t>サイコーで分別する</a:t>
          </a:r>
          <a:r>
            <a:rPr kumimoji="1" lang="en-US" altLang="ja-JP" sz="900">
              <a:solidFill>
                <a:srgbClr val="FF0000"/>
              </a:solidFill>
            </a:rPr>
            <a:t>)</a:t>
          </a:r>
          <a:r>
            <a:rPr kumimoji="1" lang="ja-JP" altLang="en-US" sz="900">
              <a:solidFill>
                <a:srgbClr val="FF0000"/>
              </a:solidFill>
            </a:rPr>
            <a:t>場合（品名の書き方　「・機密書類</a:t>
          </a:r>
          <a:r>
            <a:rPr kumimoji="1" lang="en-US" altLang="ja-JP" sz="900">
              <a:solidFill>
                <a:srgbClr val="FF0000"/>
              </a:solidFill>
            </a:rPr>
            <a:t>(</a:t>
          </a:r>
          <a:r>
            <a:rPr kumimoji="1" lang="ja-JP" altLang="en-US" sz="900">
              <a:solidFill>
                <a:srgbClr val="FF0000"/>
              </a:solidFill>
            </a:rPr>
            <a:t>分別作業費含む</a:t>
          </a:r>
          <a:r>
            <a:rPr kumimoji="1" lang="en-US" altLang="ja-JP" sz="900">
              <a:solidFill>
                <a:srgbClr val="FF0000"/>
              </a:solidFill>
            </a:rPr>
            <a:t>)</a:t>
          </a:r>
          <a:r>
            <a:rPr kumimoji="1" lang="ja-JP" altLang="en-US" sz="900">
              <a:solidFill>
                <a:srgbClr val="FF0000"/>
              </a:solidFill>
            </a:rPr>
            <a:t>　</a:t>
          </a:r>
          <a:r>
            <a:rPr kumimoji="1" lang="en-US" altLang="ja-JP" sz="900">
              <a:solidFill>
                <a:srgbClr val="FF0000"/>
              </a:solidFill>
            </a:rPr>
            <a:t>※1</a:t>
          </a:r>
          <a:r>
            <a:rPr kumimoji="1" lang="ja-JP" altLang="en-US" sz="900">
              <a:solidFill>
                <a:srgbClr val="FF0000"/>
              </a:solidFill>
            </a:rPr>
            <a:t>」など）</a:t>
          </a:r>
          <a:endParaRPr kumimoji="1" lang="en-US" altLang="ja-JP" sz="900">
            <a:solidFill>
              <a:srgbClr val="FF0000"/>
            </a:solidFill>
          </a:endParaRPr>
        </a:p>
        <a:p>
          <a:r>
            <a:rPr kumimoji="1" lang="ja-JP" altLang="en-US" sz="900"/>
            <a:t>・</a:t>
          </a:r>
          <a:r>
            <a:rPr kumimoji="1" lang="en-US" altLang="ja-JP" sz="900"/>
            <a:t>※1</a:t>
          </a:r>
          <a:r>
            <a:rPr kumimoji="1" lang="ja-JP" altLang="en-US" sz="900"/>
            <a:t>：弊社にてプラスチックファイル等の分別作業を行う想定での単価となります。</a:t>
          </a:r>
          <a:endParaRPr kumimoji="1" lang="en-US" altLang="ja-JP" sz="900"/>
        </a:p>
        <a:p>
          <a:r>
            <a:rPr kumimoji="1" lang="ja-JP" altLang="en-US" sz="900"/>
            <a:t>　貴社にて事前に分別いただける場合、○○円</a:t>
          </a:r>
          <a:r>
            <a:rPr kumimoji="1" lang="en-US" altLang="ja-JP" sz="900"/>
            <a:t>/kg</a:t>
          </a:r>
          <a:r>
            <a:rPr kumimoji="1" lang="ja-JP" altLang="en-US" sz="900"/>
            <a:t>にてご請求とさせていただきます。</a:t>
          </a:r>
          <a:endParaRPr kumimoji="1" lang="en-US" altLang="ja-JP" sz="900"/>
        </a:p>
        <a:p>
          <a:endParaRPr kumimoji="1" lang="en-US" altLang="ja-JP" sz="400"/>
        </a:p>
        <a:p>
          <a:r>
            <a:rPr kumimoji="1" lang="ja-JP" altLang="en-US" sz="900" b="1">
              <a:solidFill>
                <a:schemeClr val="accent1"/>
              </a:solidFill>
            </a:rPr>
            <a:t>＜言い換え＞</a:t>
          </a:r>
          <a:endParaRPr kumimoji="1" lang="en-US" altLang="ja-JP" sz="900" b="1">
            <a:solidFill>
              <a:schemeClr val="accent1"/>
            </a:solidFill>
          </a:endParaRPr>
        </a:p>
        <a:p>
          <a:r>
            <a:rPr kumimoji="1" lang="ja-JP" altLang="en-US" sz="900"/>
            <a:t>・お客様</a:t>
          </a:r>
          <a:r>
            <a:rPr kumimoji="1" lang="ja-JP" altLang="en-US" sz="900" baseline="0"/>
            <a:t> </a:t>
          </a:r>
          <a:r>
            <a:rPr kumimoji="1" lang="ja-JP" altLang="en-US" sz="900"/>
            <a:t>→ 貴社</a:t>
          </a:r>
          <a:r>
            <a:rPr kumimoji="1" lang="en-US" altLang="ja-JP" sz="900"/>
            <a:t>(</a:t>
          </a:r>
          <a:r>
            <a:rPr kumimoji="1" lang="ja-JP" altLang="en-US" sz="900"/>
            <a:t>相手が銀行→「貴行」、学校→「貴校」「貴学」、研究所→「貴所」など</a:t>
          </a:r>
          <a:r>
            <a:rPr kumimoji="1" lang="en-US" altLang="ja-JP" sz="900"/>
            <a:t>)</a:t>
          </a:r>
        </a:p>
        <a:p>
          <a:r>
            <a:rPr kumimoji="1" lang="ja-JP" altLang="en-US" sz="900"/>
            <a:t>　</a:t>
          </a:r>
          <a:r>
            <a:rPr kumimoji="1" lang="en-US" altLang="ja-JP" sz="900"/>
            <a:t>※</a:t>
          </a:r>
          <a:r>
            <a:rPr kumimoji="1" lang="ja-JP" altLang="en-US" sz="900"/>
            <a:t>見積書の宛名：会社→「株式会社○○</a:t>
          </a:r>
          <a:r>
            <a:rPr kumimoji="1" lang="ja-JP" altLang="en-US" sz="900" baseline="0"/>
            <a:t> 御中」　人→「○○所長殿」</a:t>
          </a:r>
          <a:endParaRPr kumimoji="1" lang="en-US" altLang="ja-JP" sz="900"/>
        </a:p>
        <a:p>
          <a:r>
            <a:rPr kumimoji="1" lang="ja-JP" altLang="en-US" sz="900"/>
            <a:t>・サイコー → 弊社</a:t>
          </a:r>
          <a:endParaRPr kumimoji="1" lang="en-US" altLang="ja-JP" sz="900"/>
        </a:p>
        <a:p>
          <a:r>
            <a:rPr kumimoji="1" lang="ja-JP" altLang="en-US" sz="900"/>
            <a:t>・面倒かけてごめんね → 「恐れ入りますが」「お手数をおかけし申し訳ございませんが」</a:t>
          </a:r>
          <a:endParaRPr kumimoji="1" lang="en-US" altLang="ja-JP" sz="900"/>
        </a:p>
        <a:p>
          <a:r>
            <a:rPr kumimoji="1" lang="ja-JP" altLang="en-US" sz="900"/>
            <a:t>・搬出手伝ってね → 「貴社にて○名程度搬出補助にてお力添えいただけますようお願いいたします」</a:t>
          </a:r>
          <a:endParaRPr kumimoji="1" lang="en-US" altLang="ja-JP" sz="900"/>
        </a:p>
        <a:p>
          <a:r>
            <a:rPr kumimoji="1" lang="ja-JP" altLang="en-US" sz="900"/>
            <a:t>・立会いしてね →「貴社にてお立会いいただきますよう、お願いいたします」</a:t>
          </a:r>
          <a:endParaRPr kumimoji="1" lang="en-US" altLang="ja-JP" sz="900"/>
        </a:p>
        <a:p>
          <a:r>
            <a:rPr kumimoji="1" lang="ja-JP" altLang="en-US" sz="900"/>
            <a:t>・申し訳ないけど理解してね →</a:t>
          </a:r>
          <a:r>
            <a:rPr kumimoji="1" lang="ja-JP" altLang="en-US" sz="900" baseline="0"/>
            <a:t> </a:t>
          </a:r>
          <a:r>
            <a:rPr kumimoji="1" lang="ja-JP" altLang="en-US" sz="900"/>
            <a:t>「ご了承ください」 </a:t>
          </a:r>
          <a:endParaRPr kumimoji="1" lang="en-US" altLang="ja-JP" sz="900"/>
        </a:p>
        <a:p>
          <a:r>
            <a:rPr kumimoji="1" lang="ja-JP" altLang="en-US" sz="900"/>
            <a:t>・分別しておいてね →</a:t>
          </a:r>
          <a:r>
            <a:rPr kumimoji="1" lang="ja-JP" altLang="en-US" sz="900" baseline="0"/>
            <a:t> 「事前に分別いただけますよう、お願いいたします」</a:t>
          </a:r>
          <a:endParaRPr kumimoji="1" lang="ja-JP" altLang="en-US" sz="900"/>
        </a:p>
      </xdr:txBody>
    </xdr:sp>
    <xdr:clientData/>
  </xdr:oneCellAnchor>
  <xdr:oneCellAnchor>
    <xdr:from>
      <xdr:col>36</xdr:col>
      <xdr:colOff>522941</xdr:colOff>
      <xdr:row>0</xdr:row>
      <xdr:rowOff>0</xdr:rowOff>
    </xdr:from>
    <xdr:ext cx="5910208" cy="4187878"/>
    <xdr:sp macro="" textlink="">
      <xdr:nvSpPr>
        <xdr:cNvPr id="19" name="テキスト ボックス 18">
          <a:extLst>
            <a:ext uri="{FF2B5EF4-FFF2-40B4-BE49-F238E27FC236}">
              <a16:creationId xmlns:a16="http://schemas.microsoft.com/office/drawing/2014/main" id="{032AE917-561B-48F2-83B1-3A10D2529A61}"/>
            </a:ext>
          </a:extLst>
        </xdr:cNvPr>
        <xdr:cNvSpPr txBox="1"/>
      </xdr:nvSpPr>
      <xdr:spPr>
        <a:xfrm>
          <a:off x="6708588" y="0"/>
          <a:ext cx="5910208" cy="4187878"/>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＜見積書作成時　よく使う</a:t>
          </a:r>
          <a:r>
            <a:rPr kumimoji="1" lang="en-US" altLang="ja-JP" sz="900"/>
            <a:t>Excel</a:t>
          </a:r>
          <a:r>
            <a:rPr kumimoji="1" lang="ja-JP" altLang="en-US" sz="900"/>
            <a:t>操作＞</a:t>
          </a:r>
          <a:endParaRPr kumimoji="1" lang="en-US" altLang="ja-JP" sz="900"/>
        </a:p>
        <a:p>
          <a:endParaRPr kumimoji="1" lang="en-US" altLang="ja-JP" sz="400"/>
        </a:p>
        <a:p>
          <a:r>
            <a:rPr kumimoji="1" lang="ja-JP" altLang="en-US" sz="900">
              <a:solidFill>
                <a:srgbClr val="FF0000"/>
              </a:solidFill>
            </a:rPr>
            <a:t>●行の追加　</a:t>
          </a:r>
          <a:r>
            <a:rPr kumimoji="1" lang="en-US" altLang="ja-JP" sz="900">
              <a:solidFill>
                <a:srgbClr val="FF0000"/>
              </a:solidFill>
            </a:rPr>
            <a:t>(</a:t>
          </a:r>
          <a:r>
            <a:rPr kumimoji="1" lang="ja-JP" altLang="en-US" sz="900">
              <a:solidFill>
                <a:srgbClr val="FF0000"/>
              </a:solidFill>
            </a:rPr>
            <a:t>書きたいことはあるけど行が足りない！</a:t>
          </a:r>
          <a:r>
            <a:rPr kumimoji="1" lang="ja-JP" altLang="en-US" sz="900"/>
            <a:t>時、品目を追加したい時など</a:t>
          </a:r>
          <a:r>
            <a:rPr kumimoji="1" lang="en-US" altLang="ja-JP" sz="900"/>
            <a:t>)</a:t>
          </a:r>
        </a:p>
        <a:p>
          <a:r>
            <a:rPr kumimoji="1" lang="ja-JP" altLang="en-US" sz="900"/>
            <a:t>①挿入</a:t>
          </a:r>
          <a:r>
            <a:rPr kumimoji="1" lang="en-US" altLang="ja-JP" sz="900"/>
            <a:t>(</a:t>
          </a:r>
          <a:r>
            <a:rPr kumimoji="1" lang="ja-JP" altLang="en-US" sz="900"/>
            <a:t>行を追加</a:t>
          </a:r>
          <a:r>
            <a:rPr kumimoji="1" lang="en-US" altLang="ja-JP" sz="900"/>
            <a:t>)</a:t>
          </a:r>
          <a:r>
            <a:rPr kumimoji="1" lang="ja-JP" altLang="en-US" sz="900"/>
            <a:t>したい内容と体裁や数式が同じセル範囲を選択し、コピー</a:t>
          </a:r>
          <a:r>
            <a:rPr kumimoji="1" lang="en-US" altLang="ja-JP" sz="900"/>
            <a:t>(</a:t>
          </a:r>
          <a:r>
            <a:rPr kumimoji="1" lang="ja-JP" altLang="en-US" sz="900"/>
            <a:t>数式ごとコピーできる</a:t>
          </a:r>
          <a:r>
            <a:rPr kumimoji="1" lang="en-US" altLang="ja-JP" sz="900"/>
            <a:t>)</a:t>
          </a:r>
        </a:p>
        <a:p>
          <a:r>
            <a:rPr kumimoji="1" lang="ja-JP" altLang="en-US" sz="900"/>
            <a:t>②挿入したい位置の真下のセル</a:t>
          </a:r>
          <a:r>
            <a:rPr kumimoji="1" lang="en-US" altLang="ja-JP" sz="900"/>
            <a:t>(</a:t>
          </a:r>
          <a:r>
            <a:rPr kumimoji="1" lang="ja-JP" altLang="en-US" sz="900"/>
            <a:t>もしくはセル範囲</a:t>
          </a:r>
          <a:r>
            <a:rPr kumimoji="1" lang="en-US" altLang="ja-JP" sz="900"/>
            <a:t>)</a:t>
          </a:r>
          <a:r>
            <a:rPr kumimoji="1" lang="ja-JP" altLang="en-US" sz="900"/>
            <a:t>を選択し、右クリック</a:t>
          </a:r>
          <a:endParaRPr kumimoji="1" lang="en-US" altLang="ja-JP" sz="900"/>
        </a:p>
        <a:p>
          <a:r>
            <a:rPr kumimoji="1" lang="ja-JP" altLang="en-US" sz="900"/>
            <a:t>③「コピーしたセルの挿入」→「下方向にシフト」を選択</a:t>
          </a:r>
          <a:endParaRPr kumimoji="0" lang="en-US" altLang="ja-JP" sz="900" b="0" i="0" u="none" strike="noStrike">
            <a:solidFill>
              <a:schemeClr val="tx1"/>
            </a:solidFill>
            <a:effectLst/>
            <a:latin typeface="+mn-lt"/>
            <a:ea typeface="+mn-ea"/>
            <a:cs typeface="+mn-cs"/>
          </a:endParaRPr>
        </a:p>
        <a:p>
          <a:r>
            <a:rPr kumimoji="0" lang="ja-JP" altLang="en-US" sz="900" b="0" i="0" u="none" strike="noStrike">
              <a:solidFill>
                <a:schemeClr val="tx1"/>
              </a:solidFill>
              <a:effectLst/>
              <a:latin typeface="+mn-lt"/>
              <a:ea typeface="+mn-ea"/>
              <a:cs typeface="+mn-cs"/>
            </a:rPr>
            <a:t>④品名や数量、単位に注意して書き換え</a:t>
          </a:r>
          <a:endParaRPr kumimoji="0" lang="en-US" altLang="ja-JP" sz="900" b="0" i="0" u="none" strike="noStrike">
            <a:solidFill>
              <a:schemeClr val="tx1"/>
            </a:solidFill>
            <a:effectLst/>
            <a:latin typeface="+mn-lt"/>
            <a:ea typeface="+mn-ea"/>
            <a:cs typeface="+mn-cs"/>
          </a:endParaRPr>
        </a:p>
        <a:p>
          <a:endParaRPr kumimoji="0" lang="en-US" altLang="ja-JP" sz="400" b="0" i="0" u="none" strike="noStrike">
            <a:solidFill>
              <a:schemeClr val="tx1"/>
            </a:solidFill>
            <a:effectLst/>
            <a:latin typeface="+mn-lt"/>
            <a:ea typeface="+mn-ea"/>
            <a:cs typeface="+mn-cs"/>
          </a:endParaRPr>
        </a:p>
        <a:p>
          <a:r>
            <a:rPr kumimoji="1" lang="ja-JP" altLang="en-US" sz="900">
              <a:solidFill>
                <a:srgbClr val="FF0000"/>
              </a:solidFill>
            </a:rPr>
            <a:t>●行の削除（この行いらない！</a:t>
          </a:r>
          <a:r>
            <a:rPr kumimoji="1" lang="ja-JP" altLang="en-US" sz="900"/>
            <a:t>時、余白や間の行を消したい時など</a:t>
          </a:r>
          <a:r>
            <a:rPr kumimoji="1" lang="en-US" altLang="ja-JP" sz="900"/>
            <a:t>)</a:t>
          </a:r>
        </a:p>
        <a:p>
          <a:r>
            <a:rPr kumimoji="1" lang="ja-JP" altLang="en-US" sz="900"/>
            <a:t>①削除したいセル範囲を選択</a:t>
          </a:r>
          <a:endParaRPr kumimoji="1" lang="en-US" altLang="ja-JP" sz="900"/>
        </a:p>
        <a:p>
          <a:r>
            <a:rPr kumimoji="1" lang="ja-JP" altLang="en-US" sz="900"/>
            <a:t>　</a:t>
          </a:r>
          <a:r>
            <a:rPr kumimoji="1" lang="en-US" altLang="ja-JP" sz="900"/>
            <a:t>※</a:t>
          </a:r>
          <a:r>
            <a:rPr kumimoji="1" lang="ja-JP" altLang="en-US" sz="900"/>
            <a:t>この時にセル範囲ではなく、左端の行数字を選択すると、行全体を削除できる。</a:t>
          </a:r>
          <a:endParaRPr kumimoji="1" lang="en-US" altLang="ja-JP" sz="900"/>
        </a:p>
        <a:p>
          <a:r>
            <a:rPr kumimoji="1" lang="ja-JP" altLang="en-US" sz="900"/>
            <a:t>②右クリックし、削除</a:t>
          </a:r>
          <a:endParaRPr kumimoji="1" lang="en-US" altLang="ja-JP" sz="900"/>
        </a:p>
        <a:p>
          <a:r>
            <a:rPr kumimoji="1" lang="ja-JP" altLang="en-US" sz="900"/>
            <a:t>③行のシフト</a:t>
          </a:r>
          <a:r>
            <a:rPr kumimoji="1" lang="en-US" altLang="ja-JP" sz="900"/>
            <a:t>(</a:t>
          </a:r>
          <a:r>
            <a:rPr kumimoji="1" lang="ja-JP" altLang="en-US" sz="900"/>
            <a:t>移動方向</a:t>
          </a:r>
          <a:r>
            <a:rPr kumimoji="1" lang="en-US" altLang="ja-JP" sz="900"/>
            <a:t>)</a:t>
          </a:r>
          <a:r>
            <a:rPr kumimoji="1" lang="ja-JP" altLang="en-US" sz="900"/>
            <a:t>指定を聞かれるので、該当内容を選択</a:t>
          </a:r>
          <a:endParaRPr kumimoji="1" lang="en-US" altLang="ja-JP" sz="900"/>
        </a:p>
        <a:p>
          <a:r>
            <a:rPr kumimoji="1" lang="ja-JP" altLang="en-US" sz="900"/>
            <a:t>　</a:t>
          </a:r>
          <a:r>
            <a:rPr kumimoji="1" lang="en-US" altLang="ja-JP" sz="900"/>
            <a:t>※</a:t>
          </a:r>
          <a:r>
            <a:rPr kumimoji="1" lang="ja-JP" altLang="en-US" sz="900"/>
            <a:t>見積書作成の限りでは、「上方向にシフト」がほとんどだと思う。</a:t>
          </a:r>
          <a:endParaRPr kumimoji="1" lang="en-US" altLang="ja-JP" sz="900"/>
        </a:p>
        <a:p>
          <a:r>
            <a:rPr kumimoji="1" lang="ja-JP" altLang="en-US" sz="900"/>
            <a:t>　　行全体を選択している場合は、③の表示は出ない。</a:t>
          </a:r>
          <a:endParaRPr kumimoji="1" lang="en-US" altLang="ja-JP" sz="900"/>
        </a:p>
        <a:p>
          <a:endParaRPr kumimoji="1" lang="en-US" altLang="ja-JP" sz="400"/>
        </a:p>
        <a:p>
          <a:r>
            <a:rPr kumimoji="1" lang="ja-JP" altLang="en-US" sz="900"/>
            <a:t>●行の高さ</a:t>
          </a:r>
          <a:r>
            <a:rPr kumimoji="1" lang="en-US" altLang="ja-JP" sz="900"/>
            <a:t>(</a:t>
          </a:r>
          <a:r>
            <a:rPr kumimoji="1" lang="ja-JP" altLang="en-US" sz="900"/>
            <a:t>セルの縦幅</a:t>
          </a:r>
          <a:r>
            <a:rPr kumimoji="1" lang="en-US" altLang="ja-JP" sz="900"/>
            <a:t>)</a:t>
          </a:r>
          <a:r>
            <a:rPr kumimoji="1" lang="ja-JP" altLang="en-US" sz="900"/>
            <a:t>調整　</a:t>
          </a:r>
          <a:r>
            <a:rPr kumimoji="1" lang="ja-JP" altLang="en-US" sz="900">
              <a:solidFill>
                <a:srgbClr val="FF0000"/>
              </a:solidFill>
            </a:rPr>
            <a:t>（なんかここだけ細いんだけど、太いんだけど！な時</a:t>
          </a:r>
          <a:r>
            <a:rPr kumimoji="1" lang="en-US" altLang="ja-JP" sz="900">
              <a:solidFill>
                <a:srgbClr val="FF0000"/>
              </a:solidFill>
            </a:rPr>
            <a:t>)</a:t>
          </a:r>
        </a:p>
        <a:p>
          <a:r>
            <a:rPr kumimoji="1" lang="ja-JP" altLang="en-US" sz="900"/>
            <a:t>パターン</a:t>
          </a:r>
          <a:r>
            <a:rPr kumimoji="1" lang="en-US" altLang="ja-JP" sz="900"/>
            <a:t>1</a:t>
          </a:r>
          <a:r>
            <a:rPr kumimoji="1" lang="ja-JP" altLang="en-US" sz="900"/>
            <a:t>：左端の行数字同士の境目にカーソルを当てると上下矢印</a:t>
          </a:r>
          <a:r>
            <a:rPr kumimoji="1" lang="en-US" altLang="ja-JP" sz="900"/>
            <a:t>(</a:t>
          </a:r>
          <a:r>
            <a:rPr kumimoji="1" lang="ja-JP" altLang="en-US" sz="900"/>
            <a:t>↕</a:t>
          </a:r>
          <a:r>
            <a:rPr kumimoji="1" lang="en-US" altLang="ja-JP" sz="900"/>
            <a:t>)</a:t>
          </a:r>
          <a:r>
            <a:rPr kumimoji="1" lang="ja-JP" altLang="en-US" sz="900"/>
            <a:t>になるので、</a:t>
          </a:r>
          <a:endParaRPr kumimoji="1" lang="en-US" altLang="ja-JP" sz="900"/>
        </a:p>
        <a:p>
          <a:r>
            <a:rPr kumimoji="1" lang="ja-JP" altLang="en-US" sz="900"/>
            <a:t>　　　　　　　その状態で長押しクリックしながら上下に調整</a:t>
          </a:r>
          <a:endParaRPr kumimoji="1" lang="en-US" altLang="ja-JP" sz="900"/>
        </a:p>
        <a:p>
          <a:r>
            <a:rPr kumimoji="1" lang="ja-JP" altLang="en-US" sz="900"/>
            <a:t>パターン</a:t>
          </a:r>
          <a:r>
            <a:rPr kumimoji="1" lang="en-US" altLang="ja-JP" sz="900"/>
            <a:t>2</a:t>
          </a:r>
          <a:r>
            <a:rPr kumimoji="1" lang="ja-JP" altLang="en-US" sz="900"/>
            <a:t>：左端行数字を右クリックし、「行の高さ」を選択して、数字入力で調整　</a:t>
          </a:r>
          <a:r>
            <a:rPr kumimoji="1" lang="en-US" altLang="ja-JP" sz="900"/>
            <a:t>※</a:t>
          </a:r>
          <a:r>
            <a:rPr kumimoji="1" lang="ja-JP" altLang="en-US" sz="900"/>
            <a:t>複数範囲ある時はこちらがおすすめ</a:t>
          </a:r>
          <a:endParaRPr kumimoji="1" lang="en-US" altLang="ja-JP" sz="900"/>
        </a:p>
        <a:p>
          <a:endParaRPr kumimoji="1" lang="en-US" altLang="ja-JP" sz="400"/>
        </a:p>
        <a:p>
          <a:r>
            <a:rPr kumimoji="1" lang="ja-JP" altLang="en-US" sz="900">
              <a:solidFill>
                <a:srgbClr val="FF0000"/>
              </a:solidFill>
            </a:rPr>
            <a:t>●セル内改行</a:t>
          </a:r>
          <a:r>
            <a:rPr kumimoji="1" lang="ja-JP" altLang="en-US" sz="900"/>
            <a:t>（見積ではあまり使わないかも　</a:t>
          </a:r>
          <a:r>
            <a:rPr kumimoji="1" lang="ja-JP" altLang="en-US" sz="900">
              <a:solidFill>
                <a:srgbClr val="FF0000"/>
              </a:solidFill>
            </a:rPr>
            <a:t>同じマスの中で</a:t>
          </a:r>
          <a:r>
            <a:rPr kumimoji="1" lang="en-US" altLang="ja-JP" sz="900">
              <a:solidFill>
                <a:srgbClr val="FF0000"/>
              </a:solidFill>
            </a:rPr>
            <a:t>2</a:t>
          </a:r>
          <a:r>
            <a:rPr kumimoji="1" lang="ja-JP" altLang="en-US" sz="900">
              <a:solidFill>
                <a:srgbClr val="FF0000"/>
              </a:solidFill>
            </a:rPr>
            <a:t>行にしたい！時</a:t>
          </a:r>
          <a:r>
            <a:rPr kumimoji="1" lang="ja-JP" altLang="en-US" sz="900"/>
            <a:t>）</a:t>
          </a:r>
          <a:endParaRPr kumimoji="1" lang="en-US" altLang="ja-JP" sz="900"/>
        </a:p>
        <a:p>
          <a:r>
            <a:rPr kumimoji="1" lang="ja-JP" altLang="en-US" sz="900"/>
            <a:t>「</a:t>
          </a:r>
          <a:r>
            <a:rPr kumimoji="1" lang="en-US" altLang="ja-JP" sz="900"/>
            <a:t>Alt</a:t>
          </a:r>
          <a:r>
            <a:rPr kumimoji="1" lang="ja-JP" altLang="en-US" sz="900"/>
            <a:t>キー」＋</a:t>
          </a:r>
          <a:r>
            <a:rPr kumimoji="1" lang="en-US" altLang="ja-JP" sz="900"/>
            <a:t>Enter</a:t>
          </a:r>
        </a:p>
        <a:p>
          <a:endParaRPr kumimoji="1" lang="en-US" altLang="ja-JP" sz="400"/>
        </a:p>
        <a:p>
          <a:r>
            <a:rPr kumimoji="1" lang="ja-JP" altLang="en-US" sz="900"/>
            <a:t>＜よく使う数式＞</a:t>
          </a:r>
          <a:endParaRPr kumimoji="1" lang="en-US" altLang="ja-JP" sz="900"/>
        </a:p>
        <a:p>
          <a:r>
            <a:rPr kumimoji="1" lang="ja-JP" altLang="en-US" sz="900"/>
            <a:t>●品目の金額を出す場合：数量</a:t>
          </a:r>
          <a:r>
            <a:rPr kumimoji="1" lang="en-US" altLang="ja-JP" sz="900"/>
            <a:t>×</a:t>
          </a:r>
          <a:r>
            <a:rPr kumimoji="1" lang="ja-JP" altLang="en-US" sz="900"/>
            <a:t>単価　→　</a:t>
          </a:r>
          <a:r>
            <a:rPr kumimoji="1" lang="en-US" altLang="ja-JP" sz="900">
              <a:solidFill>
                <a:srgbClr val="FF0000"/>
              </a:solidFill>
            </a:rPr>
            <a:t>(</a:t>
          </a:r>
          <a:r>
            <a:rPr kumimoji="1" lang="ja-JP" altLang="en-US" sz="900">
              <a:solidFill>
                <a:srgbClr val="FF0000"/>
              </a:solidFill>
            </a:rPr>
            <a:t>数量のセル</a:t>
          </a:r>
          <a:r>
            <a:rPr kumimoji="1" lang="en-US" altLang="ja-JP" sz="900">
              <a:solidFill>
                <a:srgbClr val="FF0000"/>
              </a:solidFill>
            </a:rPr>
            <a:t>)*(</a:t>
          </a:r>
          <a:r>
            <a:rPr kumimoji="1" lang="ja-JP" altLang="en-US" sz="900">
              <a:solidFill>
                <a:srgbClr val="FF0000"/>
              </a:solidFill>
            </a:rPr>
            <a:t>単価のセル</a:t>
          </a:r>
          <a:r>
            <a:rPr kumimoji="1" lang="en-US" altLang="ja-JP" sz="900">
              <a:solidFill>
                <a:srgbClr val="FF0000"/>
              </a:solidFill>
            </a:rPr>
            <a:t>)</a:t>
          </a:r>
          <a:r>
            <a:rPr kumimoji="1" lang="ja-JP" altLang="en-US" sz="900">
              <a:solidFill>
                <a:srgbClr val="FF0000"/>
              </a:solidFill>
            </a:rPr>
            <a:t>　</a:t>
          </a:r>
          <a:r>
            <a:rPr kumimoji="1" lang="ja-JP" altLang="en-US" sz="900"/>
            <a:t>例：</a:t>
          </a:r>
          <a:r>
            <a:rPr kumimoji="1" lang="en-US" altLang="ja-JP" sz="900"/>
            <a:t>P20*W20</a:t>
          </a:r>
        </a:p>
        <a:p>
          <a:r>
            <a:rPr kumimoji="1" lang="ja-JP" altLang="en-US" sz="900"/>
            <a:t>●総計を出す場合</a:t>
          </a:r>
          <a:r>
            <a:rPr kumimoji="1" lang="en-US" altLang="ja-JP" sz="900"/>
            <a:t>(</a:t>
          </a:r>
          <a:r>
            <a:rPr kumimoji="1" lang="ja-JP" altLang="en-US" sz="900"/>
            <a:t>税別</a:t>
          </a:r>
          <a:r>
            <a:rPr kumimoji="1" lang="en-US" altLang="ja-JP" sz="900"/>
            <a:t>)  </a:t>
          </a:r>
          <a:r>
            <a:rPr kumimoji="1" lang="ja-JP" altLang="en-US" sz="900"/>
            <a:t>：全金額を足したい → </a:t>
          </a:r>
          <a:r>
            <a:rPr kumimoji="1" lang="en-US" altLang="ja-JP" sz="900">
              <a:solidFill>
                <a:srgbClr val="FF0000"/>
              </a:solidFill>
            </a:rPr>
            <a:t>SUM(</a:t>
          </a:r>
          <a:r>
            <a:rPr kumimoji="1" lang="ja-JP" altLang="en-US" sz="900">
              <a:solidFill>
                <a:srgbClr val="FF0000"/>
              </a:solidFill>
            </a:rPr>
            <a:t>該当範囲</a:t>
          </a:r>
          <a:r>
            <a:rPr kumimoji="1" lang="en-US" altLang="ja-JP" sz="900">
              <a:solidFill>
                <a:srgbClr val="FF0000"/>
              </a:solidFill>
            </a:rPr>
            <a:t>)</a:t>
          </a:r>
          <a:r>
            <a:rPr kumimoji="1" lang="ja-JP" altLang="en-US" sz="900">
              <a:solidFill>
                <a:srgbClr val="FF0000"/>
              </a:solidFill>
            </a:rPr>
            <a:t>　</a:t>
          </a:r>
          <a:r>
            <a:rPr kumimoji="1" lang="ja-JP" altLang="en-US" sz="900"/>
            <a:t>例；</a:t>
          </a:r>
          <a:r>
            <a:rPr kumimoji="1" lang="en-US" altLang="ja-JP" sz="900"/>
            <a:t>SUM(AB20:AI30)</a:t>
          </a:r>
        </a:p>
        <a:p>
          <a:r>
            <a:rPr kumimoji="1" lang="ja-JP" altLang="en-US" sz="900"/>
            <a:t>　　</a:t>
          </a:r>
          <a:r>
            <a:rPr kumimoji="1" lang="en-US" altLang="ja-JP" sz="900"/>
            <a:t>※</a:t>
          </a:r>
          <a:r>
            <a:rPr kumimoji="1" lang="ja-JP" altLang="en-US" sz="900"/>
            <a:t>範囲を選択する際は、手打ちではなく、セル範囲の選択でする方が良い</a:t>
          </a:r>
          <a:r>
            <a:rPr kumimoji="1" lang="en-US" altLang="ja-JP" sz="900"/>
            <a:t>(</a:t>
          </a:r>
          <a:r>
            <a:rPr kumimoji="1" lang="ja-JP" altLang="en-US" sz="900"/>
            <a:t>クリックしてびよーん、とやるやつ</a:t>
          </a:r>
          <a:r>
            <a:rPr kumimoji="1" lang="en-US" altLang="ja-JP" sz="900"/>
            <a:t>)</a:t>
          </a:r>
        </a:p>
        <a:p>
          <a:r>
            <a:rPr kumimoji="1" lang="ja-JP" altLang="en-US" sz="900"/>
            <a:t>●税別総計に対する消費税の出し方：税別総計</a:t>
          </a:r>
          <a:r>
            <a:rPr kumimoji="1" lang="en-US" altLang="ja-JP" sz="900"/>
            <a:t>×10%</a:t>
          </a:r>
          <a:r>
            <a:rPr kumimoji="1" lang="ja-JP" altLang="en-US" sz="900" baseline="0"/>
            <a:t> </a:t>
          </a:r>
          <a:r>
            <a:rPr kumimoji="1" lang="ja-JP" altLang="en-US" sz="900"/>
            <a:t>→</a:t>
          </a:r>
          <a:r>
            <a:rPr kumimoji="1" lang="ja-JP" altLang="en-US" sz="900">
              <a:solidFill>
                <a:srgbClr val="FF0000"/>
              </a:solidFill>
            </a:rPr>
            <a:t> </a:t>
          </a:r>
          <a:r>
            <a:rPr kumimoji="1" lang="en-US" altLang="ja-JP" sz="900">
              <a:solidFill>
                <a:srgbClr val="FF0000"/>
              </a:solidFill>
            </a:rPr>
            <a:t>(</a:t>
          </a:r>
          <a:r>
            <a:rPr kumimoji="1" lang="ja-JP" altLang="en-US" sz="900">
              <a:solidFill>
                <a:srgbClr val="FF0000"/>
              </a:solidFill>
            </a:rPr>
            <a:t>税別総計のセル</a:t>
          </a:r>
          <a:r>
            <a:rPr kumimoji="1" lang="en-US" altLang="ja-JP" sz="900">
              <a:solidFill>
                <a:srgbClr val="FF0000"/>
              </a:solidFill>
            </a:rPr>
            <a:t>)*10%</a:t>
          </a:r>
        </a:p>
        <a:p>
          <a:r>
            <a:rPr kumimoji="1" lang="ja-JP" altLang="en-US" sz="900"/>
            <a:t>●総合計：税別総計＋消費税 → </a:t>
          </a:r>
          <a:r>
            <a:rPr kumimoji="1" lang="en-US" altLang="ja-JP" sz="900">
              <a:solidFill>
                <a:srgbClr val="FF0000"/>
              </a:solidFill>
            </a:rPr>
            <a:t>(</a:t>
          </a:r>
          <a:r>
            <a:rPr kumimoji="1" lang="ja-JP" altLang="en-US" sz="900">
              <a:solidFill>
                <a:srgbClr val="FF0000"/>
              </a:solidFill>
            </a:rPr>
            <a:t>税別総計のセル</a:t>
          </a:r>
          <a:r>
            <a:rPr kumimoji="1" lang="en-US" altLang="ja-JP" sz="900">
              <a:solidFill>
                <a:srgbClr val="FF0000"/>
              </a:solidFill>
            </a:rPr>
            <a:t>)+(</a:t>
          </a:r>
          <a:r>
            <a:rPr kumimoji="1" lang="ja-JP" altLang="en-US" sz="900">
              <a:solidFill>
                <a:srgbClr val="FF0000"/>
              </a:solidFill>
            </a:rPr>
            <a:t>消費税のセル</a:t>
          </a:r>
          <a:r>
            <a:rPr kumimoji="1" lang="en-US" altLang="ja-JP" sz="900">
              <a:solidFill>
                <a:srgbClr val="FF0000"/>
              </a:solidFill>
            </a:rPr>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251F1116-5E21-4E51-AFDB-E9DB0C211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090F3114-53C8-4D51-BFFD-59A986AAA993}"/>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85B22AA7-FFB7-48D5-ADCB-375301DC4EE8}"/>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57EF8ADE-F5B9-BD2A-61B2-B208336AB17A}"/>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16D2EE68-AD7D-7DDA-9EF9-41F585CCF111}"/>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74E74CD1-8644-F556-E496-F8B80B0E624C}"/>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1720A19E-26D8-D953-AD0A-3173D8E45374}"/>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42511D38-E778-9CF2-EA5F-87613EF72B58}"/>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24E2CB77-CB46-EF44-B538-A26E4A4C5E24}"/>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80121584-1F06-F308-F67E-82AF4E454C66}"/>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0DAD10C3-96A4-3AD8-4FB3-09CA0E50B585}"/>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51E6F46B-CE1F-4172-B886-C00C63EF4CD3}"/>
            </a:ext>
          </a:extLst>
        </xdr:cNvPr>
        <xdr:cNvSpPr txBox="1">
          <a:spLocks noChangeAspect="1" noChangeArrowheads="1"/>
        </xdr:cNvSpPr>
      </xdr:nvSpPr>
      <xdr:spPr bwMode="auto">
        <a:xfrm>
          <a:off x="4606787" y="13591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6E3CA45F-0661-48F9-A692-6B28A6C871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oneCellAnchor>
    <xdr:from>
      <xdr:col>30</xdr:col>
      <xdr:colOff>164353</xdr:colOff>
      <xdr:row>12</xdr:row>
      <xdr:rowOff>97117</xdr:rowOff>
    </xdr:from>
    <xdr:ext cx="378744" cy="381383"/>
    <xdr:pic>
      <xdr:nvPicPr>
        <xdr:cNvPr id="15" name="図 14">
          <a:extLst>
            <a:ext uri="{FF2B5EF4-FFF2-40B4-BE49-F238E27FC236}">
              <a16:creationId xmlns:a16="http://schemas.microsoft.com/office/drawing/2014/main" id="{36FD9026-E2FB-4884-9A93-F2AD1B48E18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07853" y="2586317"/>
          <a:ext cx="378744" cy="38138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CC3333FE-CC0D-4A86-B610-233F8A67F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67A38506-3998-4110-ACAD-D35554F7A340}"/>
            </a:ext>
          </a:extLst>
        </xdr:cNvPr>
        <xdr:cNvSpPr txBox="1">
          <a:spLocks noChangeAspect="1" noChangeArrowheads="1"/>
        </xdr:cNvSpPr>
      </xdr:nvSpPr>
      <xdr:spPr bwMode="auto">
        <a:xfrm>
          <a:off x="3861669" y="1600273"/>
          <a:ext cx="2113307" cy="7158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20FF76A4-81A0-4D1C-B352-846975936311}"/>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C76BF33E-153F-9082-DA3F-DB599BB46C51}"/>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2E27C414-24DE-FAE4-381C-8673676FD45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53AD08D6-BF4B-2812-25CE-5063A38CA473}"/>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AE38E53D-26B3-3C4D-E593-F1E1392F3D7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61356A58-6EDE-E361-B80B-1685A8D0CFB1}"/>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B7CDFDD6-2F09-A703-6B6A-E5435505A0E8}"/>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153FA564-C13C-75F7-EC3A-AF531D65026E}"/>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7D159E52-BEAC-C74A-7122-4263F6A59097}"/>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FBDAA269-B70D-4631-974A-3ED1DBD05BAF}"/>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oneCellAnchor>
    <xdr:from>
      <xdr:col>25</xdr:col>
      <xdr:colOff>60181</xdr:colOff>
      <xdr:row>0</xdr:row>
      <xdr:rowOff>38967</xdr:rowOff>
    </xdr:from>
    <xdr:ext cx="1637699" cy="427758"/>
    <xdr:pic>
      <xdr:nvPicPr>
        <xdr:cNvPr id="14" name="図 13">
          <a:extLst>
            <a:ext uri="{FF2B5EF4-FFF2-40B4-BE49-F238E27FC236}">
              <a16:creationId xmlns:a16="http://schemas.microsoft.com/office/drawing/2014/main" id="{2BA6A037-3866-4F55-8376-E1E1D948FC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637699" cy="427758"/>
        </a:xfrm>
        <a:prstGeom prst="rect">
          <a:avLst/>
        </a:prstGeom>
      </xdr:spPr>
    </xdr:pic>
    <xdr:clientData/>
  </xdr:oneCellAnchor>
  <xdr:oneCellAnchor>
    <xdr:from>
      <xdr:col>31</xdr:col>
      <xdr:colOff>35514</xdr:colOff>
      <xdr:row>12</xdr:row>
      <xdr:rowOff>147638</xdr:rowOff>
    </xdr:from>
    <xdr:ext cx="312530" cy="314708"/>
    <xdr:pic>
      <xdr:nvPicPr>
        <xdr:cNvPr id="15" name="図 14">
          <a:extLst>
            <a:ext uri="{FF2B5EF4-FFF2-40B4-BE49-F238E27FC236}">
              <a16:creationId xmlns:a16="http://schemas.microsoft.com/office/drawing/2014/main" id="{57768C77-90D7-49A5-85DB-96FA4B33376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50464" y="2636838"/>
          <a:ext cx="312530" cy="31470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E7491B63-9410-4A13-9068-B0C502720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DA1AD50A-E4A0-42E5-BB89-4218CCC22443}"/>
            </a:ext>
          </a:extLst>
        </xdr:cNvPr>
        <xdr:cNvSpPr txBox="1">
          <a:spLocks noChangeAspect="1" noChangeArrowheads="1"/>
        </xdr:cNvSpPr>
      </xdr:nvSpPr>
      <xdr:spPr bwMode="auto">
        <a:xfrm>
          <a:off x="3861669" y="1600273"/>
          <a:ext cx="2113307" cy="7158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19010CBF-5341-428F-B817-49FCC15C5EEE}"/>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728E7AA1-3416-8205-D750-1841246E5830}"/>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53A2CC01-C399-4DFF-C6C2-44F67FF763D2}"/>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1D99B2DD-E9B3-CB07-E5C4-74C5F65E3509}"/>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8263F60E-0C39-92DC-0C72-B6D6540CB891}"/>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28DFCD64-EAE7-4BC5-85A1-5F48C13AA3E5}"/>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FAFF278-E69C-862A-ECEA-38F5E7E7080A}"/>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1B163860-E3D4-AA31-105B-5AEEF8396CDD}"/>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85D137DD-86C0-F45D-661A-F666D7495B65}"/>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72FA567C-A557-4D72-AE40-78D1AA798FE3}"/>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oneCellAnchor>
    <xdr:from>
      <xdr:col>25</xdr:col>
      <xdr:colOff>60181</xdr:colOff>
      <xdr:row>0</xdr:row>
      <xdr:rowOff>38967</xdr:rowOff>
    </xdr:from>
    <xdr:ext cx="1637699" cy="427758"/>
    <xdr:pic>
      <xdr:nvPicPr>
        <xdr:cNvPr id="14" name="図 13">
          <a:extLst>
            <a:ext uri="{FF2B5EF4-FFF2-40B4-BE49-F238E27FC236}">
              <a16:creationId xmlns:a16="http://schemas.microsoft.com/office/drawing/2014/main" id="{7D665D58-0E9D-44E9-A91E-D44AE1C2DC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637699" cy="427758"/>
        </a:xfrm>
        <a:prstGeom prst="rect">
          <a:avLst/>
        </a:prstGeom>
      </xdr:spPr>
    </xdr:pic>
    <xdr:clientData/>
  </xdr:oneCellAnchor>
  <xdr:oneCellAnchor>
    <xdr:from>
      <xdr:col>31</xdr:col>
      <xdr:colOff>35514</xdr:colOff>
      <xdr:row>12</xdr:row>
      <xdr:rowOff>147638</xdr:rowOff>
    </xdr:from>
    <xdr:ext cx="312530" cy="314708"/>
    <xdr:pic>
      <xdr:nvPicPr>
        <xdr:cNvPr id="15" name="図 14">
          <a:extLst>
            <a:ext uri="{FF2B5EF4-FFF2-40B4-BE49-F238E27FC236}">
              <a16:creationId xmlns:a16="http://schemas.microsoft.com/office/drawing/2014/main" id="{39DA7B48-BCBC-440E-A890-6572D3C5B9E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50464" y="2636838"/>
          <a:ext cx="312530" cy="31470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ED30D738-8DF8-43AC-A118-40286A7FA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83E8B092-62A8-4933-89C8-EF4915261609}"/>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B6AB0590-75FD-4D9F-A8C1-C55262B5AC89}"/>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62660DDF-DF00-BBE7-EBA1-6C192CB6656A}"/>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44FF2D6-14A2-F4D1-6E90-DDFF2F697B22}"/>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BC7814A7-FB72-5408-075A-06796EE50EF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57DA6085-F317-F1EB-6C15-E9571864FA7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F53BAF97-7CC5-B586-4A9F-BF9DADBD62C2}"/>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6E534D19-8CC2-A3E9-5DCC-8E3955CFFBC3}"/>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24C8431C-85A7-8614-7C83-C525675B19C9}"/>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046F8D55-950B-6BFB-197E-11821917966A}"/>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9D95C54A-F5FE-4316-8CA4-9761490C9C5E}"/>
            </a:ext>
          </a:extLst>
        </xdr:cNvPr>
        <xdr:cNvSpPr txBox="1">
          <a:spLocks noChangeAspect="1" noChangeArrowheads="1"/>
        </xdr:cNvSpPr>
      </xdr:nvSpPr>
      <xdr:spPr bwMode="auto">
        <a:xfrm>
          <a:off x="4606787" y="13591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6A8807BC-E14F-4FF7-8032-451E4F222B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28</xdr:col>
      <xdr:colOff>127000</xdr:colOff>
      <xdr:row>12</xdr:row>
      <xdr:rowOff>82178</xdr:rowOff>
    </xdr:from>
    <xdr:to>
      <xdr:col>31</xdr:col>
      <xdr:colOff>58832</xdr:colOff>
      <xdr:row>14</xdr:row>
      <xdr:rowOff>141009</xdr:rowOff>
    </xdr:to>
    <xdr:pic>
      <xdr:nvPicPr>
        <xdr:cNvPr id="15" name="図 14">
          <a:extLst>
            <a:ext uri="{FF2B5EF4-FFF2-40B4-BE49-F238E27FC236}">
              <a16:creationId xmlns:a16="http://schemas.microsoft.com/office/drawing/2014/main" id="{5E02BD62-C668-4BE4-BF68-D93D6F723FF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38059" y="2562413"/>
          <a:ext cx="447302" cy="447302"/>
        </a:xfrm>
        <a:prstGeom prst="rect">
          <a:avLst/>
        </a:prstGeom>
      </xdr:spPr>
    </xdr:pic>
    <xdr:clientData/>
  </xdr:twoCellAnchor>
  <xdr:oneCellAnchor>
    <xdr:from>
      <xdr:col>36</xdr:col>
      <xdr:colOff>14941</xdr:colOff>
      <xdr:row>0</xdr:row>
      <xdr:rowOff>0</xdr:rowOff>
    </xdr:from>
    <xdr:ext cx="5910208" cy="4187878"/>
    <xdr:sp macro="" textlink="">
      <xdr:nvSpPr>
        <xdr:cNvPr id="19" name="テキスト ボックス 18">
          <a:extLst>
            <a:ext uri="{FF2B5EF4-FFF2-40B4-BE49-F238E27FC236}">
              <a16:creationId xmlns:a16="http://schemas.microsoft.com/office/drawing/2014/main" id="{02774833-A982-4504-8727-2F45F6F0B327}"/>
            </a:ext>
          </a:extLst>
        </xdr:cNvPr>
        <xdr:cNvSpPr txBox="1"/>
      </xdr:nvSpPr>
      <xdr:spPr>
        <a:xfrm>
          <a:off x="6200588" y="0"/>
          <a:ext cx="5910208" cy="4187878"/>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＜見積書作成時　よく使う</a:t>
          </a:r>
          <a:r>
            <a:rPr kumimoji="1" lang="en-US" altLang="ja-JP" sz="900"/>
            <a:t>Excel</a:t>
          </a:r>
          <a:r>
            <a:rPr kumimoji="1" lang="ja-JP" altLang="en-US" sz="900"/>
            <a:t>操作＞</a:t>
          </a:r>
          <a:endParaRPr kumimoji="1" lang="en-US" altLang="ja-JP" sz="900"/>
        </a:p>
        <a:p>
          <a:endParaRPr kumimoji="1" lang="en-US" altLang="ja-JP" sz="400"/>
        </a:p>
        <a:p>
          <a:r>
            <a:rPr kumimoji="1" lang="ja-JP" altLang="en-US" sz="900">
              <a:solidFill>
                <a:srgbClr val="FF0000"/>
              </a:solidFill>
            </a:rPr>
            <a:t>●行の追加　</a:t>
          </a:r>
          <a:r>
            <a:rPr kumimoji="1" lang="en-US" altLang="ja-JP" sz="900">
              <a:solidFill>
                <a:srgbClr val="FF0000"/>
              </a:solidFill>
            </a:rPr>
            <a:t>(</a:t>
          </a:r>
          <a:r>
            <a:rPr kumimoji="1" lang="ja-JP" altLang="en-US" sz="900">
              <a:solidFill>
                <a:srgbClr val="FF0000"/>
              </a:solidFill>
            </a:rPr>
            <a:t>書きたいことはあるけど行が足りない！</a:t>
          </a:r>
          <a:r>
            <a:rPr kumimoji="1" lang="ja-JP" altLang="en-US" sz="900"/>
            <a:t>時、品目を追加したい時など</a:t>
          </a:r>
          <a:r>
            <a:rPr kumimoji="1" lang="en-US" altLang="ja-JP" sz="900"/>
            <a:t>)</a:t>
          </a:r>
        </a:p>
        <a:p>
          <a:r>
            <a:rPr kumimoji="1" lang="ja-JP" altLang="en-US" sz="900"/>
            <a:t>①挿入</a:t>
          </a:r>
          <a:r>
            <a:rPr kumimoji="1" lang="en-US" altLang="ja-JP" sz="900"/>
            <a:t>(</a:t>
          </a:r>
          <a:r>
            <a:rPr kumimoji="1" lang="ja-JP" altLang="en-US" sz="900"/>
            <a:t>行を追加</a:t>
          </a:r>
          <a:r>
            <a:rPr kumimoji="1" lang="en-US" altLang="ja-JP" sz="900"/>
            <a:t>)</a:t>
          </a:r>
          <a:r>
            <a:rPr kumimoji="1" lang="ja-JP" altLang="en-US" sz="900"/>
            <a:t>したい内容と体裁や数式が同じセル範囲を選択し、コピー</a:t>
          </a:r>
          <a:r>
            <a:rPr kumimoji="1" lang="en-US" altLang="ja-JP" sz="900"/>
            <a:t>(</a:t>
          </a:r>
          <a:r>
            <a:rPr kumimoji="1" lang="ja-JP" altLang="en-US" sz="900"/>
            <a:t>数式ごとコピーできる</a:t>
          </a:r>
          <a:r>
            <a:rPr kumimoji="1" lang="en-US" altLang="ja-JP" sz="900"/>
            <a:t>)</a:t>
          </a:r>
        </a:p>
        <a:p>
          <a:r>
            <a:rPr kumimoji="1" lang="ja-JP" altLang="en-US" sz="900"/>
            <a:t>②挿入したい位置の真下のセル</a:t>
          </a:r>
          <a:r>
            <a:rPr kumimoji="1" lang="en-US" altLang="ja-JP" sz="900"/>
            <a:t>(</a:t>
          </a:r>
          <a:r>
            <a:rPr kumimoji="1" lang="ja-JP" altLang="en-US" sz="900"/>
            <a:t>もしくはセル範囲</a:t>
          </a:r>
          <a:r>
            <a:rPr kumimoji="1" lang="en-US" altLang="ja-JP" sz="900"/>
            <a:t>)</a:t>
          </a:r>
          <a:r>
            <a:rPr kumimoji="1" lang="ja-JP" altLang="en-US" sz="900"/>
            <a:t>を選択し、右クリック</a:t>
          </a:r>
          <a:endParaRPr kumimoji="1" lang="en-US" altLang="ja-JP" sz="900"/>
        </a:p>
        <a:p>
          <a:r>
            <a:rPr kumimoji="1" lang="ja-JP" altLang="en-US" sz="900"/>
            <a:t>③「コピーしたセルの挿入」→「下方向にシフト」を選択</a:t>
          </a:r>
          <a:endParaRPr kumimoji="0" lang="en-US" altLang="ja-JP" sz="900" b="0" i="0" u="none" strike="noStrike">
            <a:solidFill>
              <a:schemeClr val="tx1"/>
            </a:solidFill>
            <a:effectLst/>
            <a:latin typeface="+mn-lt"/>
            <a:ea typeface="+mn-ea"/>
            <a:cs typeface="+mn-cs"/>
          </a:endParaRPr>
        </a:p>
        <a:p>
          <a:r>
            <a:rPr kumimoji="0" lang="ja-JP" altLang="en-US" sz="900" b="0" i="0" u="none" strike="noStrike">
              <a:solidFill>
                <a:schemeClr val="tx1"/>
              </a:solidFill>
              <a:effectLst/>
              <a:latin typeface="+mn-lt"/>
              <a:ea typeface="+mn-ea"/>
              <a:cs typeface="+mn-cs"/>
            </a:rPr>
            <a:t>④品名や数量、単位に注意して書き換え</a:t>
          </a:r>
          <a:endParaRPr kumimoji="0" lang="en-US" altLang="ja-JP" sz="900" b="0" i="0" u="none" strike="noStrike">
            <a:solidFill>
              <a:schemeClr val="tx1"/>
            </a:solidFill>
            <a:effectLst/>
            <a:latin typeface="+mn-lt"/>
            <a:ea typeface="+mn-ea"/>
            <a:cs typeface="+mn-cs"/>
          </a:endParaRPr>
        </a:p>
        <a:p>
          <a:endParaRPr kumimoji="0" lang="en-US" altLang="ja-JP" sz="400" b="0" i="0" u="none" strike="noStrike">
            <a:solidFill>
              <a:schemeClr val="tx1"/>
            </a:solidFill>
            <a:effectLst/>
            <a:latin typeface="+mn-lt"/>
            <a:ea typeface="+mn-ea"/>
            <a:cs typeface="+mn-cs"/>
          </a:endParaRPr>
        </a:p>
        <a:p>
          <a:r>
            <a:rPr kumimoji="1" lang="ja-JP" altLang="en-US" sz="900">
              <a:solidFill>
                <a:srgbClr val="FF0000"/>
              </a:solidFill>
            </a:rPr>
            <a:t>●行の削除（この行いらない！</a:t>
          </a:r>
          <a:r>
            <a:rPr kumimoji="1" lang="ja-JP" altLang="en-US" sz="900"/>
            <a:t>時、余白や間の行を消したい時など</a:t>
          </a:r>
          <a:r>
            <a:rPr kumimoji="1" lang="en-US" altLang="ja-JP" sz="900"/>
            <a:t>)</a:t>
          </a:r>
        </a:p>
        <a:p>
          <a:r>
            <a:rPr kumimoji="1" lang="ja-JP" altLang="en-US" sz="900"/>
            <a:t>①削除したいセル範囲を選択</a:t>
          </a:r>
          <a:endParaRPr kumimoji="1" lang="en-US" altLang="ja-JP" sz="900"/>
        </a:p>
        <a:p>
          <a:r>
            <a:rPr kumimoji="1" lang="ja-JP" altLang="en-US" sz="900"/>
            <a:t>　</a:t>
          </a:r>
          <a:r>
            <a:rPr kumimoji="1" lang="en-US" altLang="ja-JP" sz="900"/>
            <a:t>※</a:t>
          </a:r>
          <a:r>
            <a:rPr kumimoji="1" lang="ja-JP" altLang="en-US" sz="900"/>
            <a:t>この時にセル範囲ではなく、左端の行数字を選択すると、行全体を削除できる。</a:t>
          </a:r>
          <a:endParaRPr kumimoji="1" lang="en-US" altLang="ja-JP" sz="900"/>
        </a:p>
        <a:p>
          <a:r>
            <a:rPr kumimoji="1" lang="ja-JP" altLang="en-US" sz="900"/>
            <a:t>②右クリックし、削除</a:t>
          </a:r>
          <a:endParaRPr kumimoji="1" lang="en-US" altLang="ja-JP" sz="900"/>
        </a:p>
        <a:p>
          <a:r>
            <a:rPr kumimoji="1" lang="ja-JP" altLang="en-US" sz="900"/>
            <a:t>③行のシフト</a:t>
          </a:r>
          <a:r>
            <a:rPr kumimoji="1" lang="en-US" altLang="ja-JP" sz="900"/>
            <a:t>(</a:t>
          </a:r>
          <a:r>
            <a:rPr kumimoji="1" lang="ja-JP" altLang="en-US" sz="900"/>
            <a:t>移動方向</a:t>
          </a:r>
          <a:r>
            <a:rPr kumimoji="1" lang="en-US" altLang="ja-JP" sz="900"/>
            <a:t>)</a:t>
          </a:r>
          <a:r>
            <a:rPr kumimoji="1" lang="ja-JP" altLang="en-US" sz="900"/>
            <a:t>指定を聞かれるので、該当内容を選択</a:t>
          </a:r>
          <a:endParaRPr kumimoji="1" lang="en-US" altLang="ja-JP" sz="900"/>
        </a:p>
        <a:p>
          <a:r>
            <a:rPr kumimoji="1" lang="ja-JP" altLang="en-US" sz="900"/>
            <a:t>　</a:t>
          </a:r>
          <a:r>
            <a:rPr kumimoji="1" lang="en-US" altLang="ja-JP" sz="900"/>
            <a:t>※</a:t>
          </a:r>
          <a:r>
            <a:rPr kumimoji="1" lang="ja-JP" altLang="en-US" sz="900"/>
            <a:t>見積書作成の限りでは、「上方向にシフト」がほとんどだと思う。</a:t>
          </a:r>
          <a:endParaRPr kumimoji="1" lang="en-US" altLang="ja-JP" sz="900"/>
        </a:p>
        <a:p>
          <a:r>
            <a:rPr kumimoji="1" lang="ja-JP" altLang="en-US" sz="900"/>
            <a:t>　　行全体を選択している場合は、③の表示は出ない。</a:t>
          </a:r>
          <a:endParaRPr kumimoji="1" lang="en-US" altLang="ja-JP" sz="900"/>
        </a:p>
        <a:p>
          <a:endParaRPr kumimoji="1" lang="en-US" altLang="ja-JP" sz="400"/>
        </a:p>
        <a:p>
          <a:r>
            <a:rPr kumimoji="1" lang="ja-JP" altLang="en-US" sz="900"/>
            <a:t>●行の高さ</a:t>
          </a:r>
          <a:r>
            <a:rPr kumimoji="1" lang="en-US" altLang="ja-JP" sz="900"/>
            <a:t>(</a:t>
          </a:r>
          <a:r>
            <a:rPr kumimoji="1" lang="ja-JP" altLang="en-US" sz="900"/>
            <a:t>セルの縦幅</a:t>
          </a:r>
          <a:r>
            <a:rPr kumimoji="1" lang="en-US" altLang="ja-JP" sz="900"/>
            <a:t>)</a:t>
          </a:r>
          <a:r>
            <a:rPr kumimoji="1" lang="ja-JP" altLang="en-US" sz="900"/>
            <a:t>調整　</a:t>
          </a:r>
          <a:r>
            <a:rPr kumimoji="1" lang="ja-JP" altLang="en-US" sz="900">
              <a:solidFill>
                <a:srgbClr val="FF0000"/>
              </a:solidFill>
            </a:rPr>
            <a:t>（なんかここだけ細いんだけど、太いんだけど！な時</a:t>
          </a:r>
          <a:r>
            <a:rPr kumimoji="1" lang="en-US" altLang="ja-JP" sz="900">
              <a:solidFill>
                <a:srgbClr val="FF0000"/>
              </a:solidFill>
            </a:rPr>
            <a:t>)</a:t>
          </a:r>
        </a:p>
        <a:p>
          <a:r>
            <a:rPr kumimoji="1" lang="ja-JP" altLang="en-US" sz="900"/>
            <a:t>パターン</a:t>
          </a:r>
          <a:r>
            <a:rPr kumimoji="1" lang="en-US" altLang="ja-JP" sz="900"/>
            <a:t>1</a:t>
          </a:r>
          <a:r>
            <a:rPr kumimoji="1" lang="ja-JP" altLang="en-US" sz="900"/>
            <a:t>：左端の行数字同士の境目にカーソルを当てると上下矢印</a:t>
          </a:r>
          <a:r>
            <a:rPr kumimoji="1" lang="en-US" altLang="ja-JP" sz="900"/>
            <a:t>(</a:t>
          </a:r>
          <a:r>
            <a:rPr kumimoji="1" lang="ja-JP" altLang="en-US" sz="900"/>
            <a:t>↕</a:t>
          </a:r>
          <a:r>
            <a:rPr kumimoji="1" lang="en-US" altLang="ja-JP" sz="900"/>
            <a:t>)</a:t>
          </a:r>
          <a:r>
            <a:rPr kumimoji="1" lang="ja-JP" altLang="en-US" sz="900"/>
            <a:t>になるので、</a:t>
          </a:r>
          <a:endParaRPr kumimoji="1" lang="en-US" altLang="ja-JP" sz="900"/>
        </a:p>
        <a:p>
          <a:r>
            <a:rPr kumimoji="1" lang="ja-JP" altLang="en-US" sz="900"/>
            <a:t>　　　　　　　その状態で長押しクリックしながら上下に調整</a:t>
          </a:r>
          <a:endParaRPr kumimoji="1" lang="en-US" altLang="ja-JP" sz="900"/>
        </a:p>
        <a:p>
          <a:r>
            <a:rPr kumimoji="1" lang="ja-JP" altLang="en-US" sz="900"/>
            <a:t>パターン</a:t>
          </a:r>
          <a:r>
            <a:rPr kumimoji="1" lang="en-US" altLang="ja-JP" sz="900"/>
            <a:t>2</a:t>
          </a:r>
          <a:r>
            <a:rPr kumimoji="1" lang="ja-JP" altLang="en-US" sz="900"/>
            <a:t>：左端行数字を右クリックし、「行の高さ」を選択して、数字入力で調整　</a:t>
          </a:r>
          <a:r>
            <a:rPr kumimoji="1" lang="en-US" altLang="ja-JP" sz="900"/>
            <a:t>※</a:t>
          </a:r>
          <a:r>
            <a:rPr kumimoji="1" lang="ja-JP" altLang="en-US" sz="900"/>
            <a:t>複数範囲ある時はこちらがおすすめ</a:t>
          </a:r>
          <a:endParaRPr kumimoji="1" lang="en-US" altLang="ja-JP" sz="900"/>
        </a:p>
        <a:p>
          <a:endParaRPr kumimoji="1" lang="en-US" altLang="ja-JP" sz="400"/>
        </a:p>
        <a:p>
          <a:r>
            <a:rPr kumimoji="1" lang="ja-JP" altLang="en-US" sz="900">
              <a:solidFill>
                <a:srgbClr val="FF0000"/>
              </a:solidFill>
            </a:rPr>
            <a:t>●セル内改行</a:t>
          </a:r>
          <a:r>
            <a:rPr kumimoji="1" lang="ja-JP" altLang="en-US" sz="900"/>
            <a:t>（見積ではあまり使わないかも　</a:t>
          </a:r>
          <a:r>
            <a:rPr kumimoji="1" lang="ja-JP" altLang="en-US" sz="900">
              <a:solidFill>
                <a:srgbClr val="FF0000"/>
              </a:solidFill>
            </a:rPr>
            <a:t>同じマスの中で</a:t>
          </a:r>
          <a:r>
            <a:rPr kumimoji="1" lang="en-US" altLang="ja-JP" sz="900">
              <a:solidFill>
                <a:srgbClr val="FF0000"/>
              </a:solidFill>
            </a:rPr>
            <a:t>2</a:t>
          </a:r>
          <a:r>
            <a:rPr kumimoji="1" lang="ja-JP" altLang="en-US" sz="900">
              <a:solidFill>
                <a:srgbClr val="FF0000"/>
              </a:solidFill>
            </a:rPr>
            <a:t>行にしたい！時</a:t>
          </a:r>
          <a:r>
            <a:rPr kumimoji="1" lang="ja-JP" altLang="en-US" sz="900"/>
            <a:t>）</a:t>
          </a:r>
          <a:endParaRPr kumimoji="1" lang="en-US" altLang="ja-JP" sz="900"/>
        </a:p>
        <a:p>
          <a:r>
            <a:rPr kumimoji="1" lang="ja-JP" altLang="en-US" sz="900"/>
            <a:t>「</a:t>
          </a:r>
          <a:r>
            <a:rPr kumimoji="1" lang="en-US" altLang="ja-JP" sz="900"/>
            <a:t>Alt</a:t>
          </a:r>
          <a:r>
            <a:rPr kumimoji="1" lang="ja-JP" altLang="en-US" sz="900"/>
            <a:t>キー」＋</a:t>
          </a:r>
          <a:r>
            <a:rPr kumimoji="1" lang="en-US" altLang="ja-JP" sz="900"/>
            <a:t>Enter</a:t>
          </a:r>
        </a:p>
        <a:p>
          <a:endParaRPr kumimoji="1" lang="en-US" altLang="ja-JP" sz="400"/>
        </a:p>
        <a:p>
          <a:r>
            <a:rPr kumimoji="1" lang="ja-JP" altLang="en-US" sz="900"/>
            <a:t>＜よく使う数式＞</a:t>
          </a:r>
          <a:endParaRPr kumimoji="1" lang="en-US" altLang="ja-JP" sz="900"/>
        </a:p>
        <a:p>
          <a:r>
            <a:rPr kumimoji="1" lang="ja-JP" altLang="en-US" sz="900"/>
            <a:t>●品目の金額を出す場合：数量</a:t>
          </a:r>
          <a:r>
            <a:rPr kumimoji="1" lang="en-US" altLang="ja-JP" sz="900"/>
            <a:t>×</a:t>
          </a:r>
          <a:r>
            <a:rPr kumimoji="1" lang="ja-JP" altLang="en-US" sz="900"/>
            <a:t>単価　→　</a:t>
          </a:r>
          <a:r>
            <a:rPr kumimoji="1" lang="en-US" altLang="ja-JP" sz="900">
              <a:solidFill>
                <a:srgbClr val="FF0000"/>
              </a:solidFill>
            </a:rPr>
            <a:t>(</a:t>
          </a:r>
          <a:r>
            <a:rPr kumimoji="1" lang="ja-JP" altLang="en-US" sz="900">
              <a:solidFill>
                <a:srgbClr val="FF0000"/>
              </a:solidFill>
            </a:rPr>
            <a:t>数量のセル</a:t>
          </a:r>
          <a:r>
            <a:rPr kumimoji="1" lang="en-US" altLang="ja-JP" sz="900">
              <a:solidFill>
                <a:srgbClr val="FF0000"/>
              </a:solidFill>
            </a:rPr>
            <a:t>)*(</a:t>
          </a:r>
          <a:r>
            <a:rPr kumimoji="1" lang="ja-JP" altLang="en-US" sz="900">
              <a:solidFill>
                <a:srgbClr val="FF0000"/>
              </a:solidFill>
            </a:rPr>
            <a:t>単価のセル</a:t>
          </a:r>
          <a:r>
            <a:rPr kumimoji="1" lang="en-US" altLang="ja-JP" sz="900">
              <a:solidFill>
                <a:srgbClr val="FF0000"/>
              </a:solidFill>
            </a:rPr>
            <a:t>)</a:t>
          </a:r>
          <a:r>
            <a:rPr kumimoji="1" lang="ja-JP" altLang="en-US" sz="900">
              <a:solidFill>
                <a:srgbClr val="FF0000"/>
              </a:solidFill>
            </a:rPr>
            <a:t>　</a:t>
          </a:r>
          <a:r>
            <a:rPr kumimoji="1" lang="ja-JP" altLang="en-US" sz="900"/>
            <a:t>例：</a:t>
          </a:r>
          <a:r>
            <a:rPr kumimoji="1" lang="en-US" altLang="ja-JP" sz="900"/>
            <a:t>P20*W20</a:t>
          </a:r>
        </a:p>
        <a:p>
          <a:r>
            <a:rPr kumimoji="1" lang="ja-JP" altLang="en-US" sz="900"/>
            <a:t>●総計を出す場合</a:t>
          </a:r>
          <a:r>
            <a:rPr kumimoji="1" lang="en-US" altLang="ja-JP" sz="900"/>
            <a:t>(</a:t>
          </a:r>
          <a:r>
            <a:rPr kumimoji="1" lang="ja-JP" altLang="en-US" sz="900"/>
            <a:t>税別</a:t>
          </a:r>
          <a:r>
            <a:rPr kumimoji="1" lang="en-US" altLang="ja-JP" sz="900"/>
            <a:t>)  </a:t>
          </a:r>
          <a:r>
            <a:rPr kumimoji="1" lang="ja-JP" altLang="en-US" sz="900"/>
            <a:t>：全金額を足したい → </a:t>
          </a:r>
          <a:r>
            <a:rPr kumimoji="1" lang="en-US" altLang="ja-JP" sz="900">
              <a:solidFill>
                <a:srgbClr val="FF0000"/>
              </a:solidFill>
            </a:rPr>
            <a:t>SUM(</a:t>
          </a:r>
          <a:r>
            <a:rPr kumimoji="1" lang="ja-JP" altLang="en-US" sz="900">
              <a:solidFill>
                <a:srgbClr val="FF0000"/>
              </a:solidFill>
            </a:rPr>
            <a:t>該当範囲</a:t>
          </a:r>
          <a:r>
            <a:rPr kumimoji="1" lang="en-US" altLang="ja-JP" sz="900">
              <a:solidFill>
                <a:srgbClr val="FF0000"/>
              </a:solidFill>
            </a:rPr>
            <a:t>)</a:t>
          </a:r>
          <a:r>
            <a:rPr kumimoji="1" lang="ja-JP" altLang="en-US" sz="900">
              <a:solidFill>
                <a:srgbClr val="FF0000"/>
              </a:solidFill>
            </a:rPr>
            <a:t>　</a:t>
          </a:r>
          <a:r>
            <a:rPr kumimoji="1" lang="ja-JP" altLang="en-US" sz="900"/>
            <a:t>例；</a:t>
          </a:r>
          <a:r>
            <a:rPr kumimoji="1" lang="en-US" altLang="ja-JP" sz="900"/>
            <a:t>SUM(AB20:AI30)</a:t>
          </a:r>
        </a:p>
        <a:p>
          <a:r>
            <a:rPr kumimoji="1" lang="ja-JP" altLang="en-US" sz="900"/>
            <a:t>　　</a:t>
          </a:r>
          <a:r>
            <a:rPr kumimoji="1" lang="en-US" altLang="ja-JP" sz="900"/>
            <a:t>※</a:t>
          </a:r>
          <a:r>
            <a:rPr kumimoji="1" lang="ja-JP" altLang="en-US" sz="900"/>
            <a:t>範囲を選択する際は、手打ちではなく、セル範囲の選択でする方が良い</a:t>
          </a:r>
          <a:r>
            <a:rPr kumimoji="1" lang="en-US" altLang="ja-JP" sz="900"/>
            <a:t>(</a:t>
          </a:r>
          <a:r>
            <a:rPr kumimoji="1" lang="ja-JP" altLang="en-US" sz="900"/>
            <a:t>クリックしてびよーん、とやるやつ</a:t>
          </a:r>
          <a:r>
            <a:rPr kumimoji="1" lang="en-US" altLang="ja-JP" sz="900"/>
            <a:t>)</a:t>
          </a:r>
        </a:p>
        <a:p>
          <a:r>
            <a:rPr kumimoji="1" lang="ja-JP" altLang="en-US" sz="900"/>
            <a:t>●税別総計に対する消費税の出し方：税別総計</a:t>
          </a:r>
          <a:r>
            <a:rPr kumimoji="1" lang="en-US" altLang="ja-JP" sz="900"/>
            <a:t>×10%</a:t>
          </a:r>
          <a:r>
            <a:rPr kumimoji="1" lang="ja-JP" altLang="en-US" sz="900" baseline="0"/>
            <a:t> </a:t>
          </a:r>
          <a:r>
            <a:rPr kumimoji="1" lang="ja-JP" altLang="en-US" sz="900"/>
            <a:t>→</a:t>
          </a:r>
          <a:r>
            <a:rPr kumimoji="1" lang="ja-JP" altLang="en-US" sz="900">
              <a:solidFill>
                <a:srgbClr val="FF0000"/>
              </a:solidFill>
            </a:rPr>
            <a:t> </a:t>
          </a:r>
          <a:r>
            <a:rPr kumimoji="1" lang="en-US" altLang="ja-JP" sz="900">
              <a:solidFill>
                <a:srgbClr val="FF0000"/>
              </a:solidFill>
            </a:rPr>
            <a:t>(</a:t>
          </a:r>
          <a:r>
            <a:rPr kumimoji="1" lang="ja-JP" altLang="en-US" sz="900">
              <a:solidFill>
                <a:srgbClr val="FF0000"/>
              </a:solidFill>
            </a:rPr>
            <a:t>税別総計のセル</a:t>
          </a:r>
          <a:r>
            <a:rPr kumimoji="1" lang="en-US" altLang="ja-JP" sz="900">
              <a:solidFill>
                <a:srgbClr val="FF0000"/>
              </a:solidFill>
            </a:rPr>
            <a:t>)*10%</a:t>
          </a:r>
        </a:p>
        <a:p>
          <a:r>
            <a:rPr kumimoji="1" lang="ja-JP" altLang="en-US" sz="900"/>
            <a:t>●総合計：税別総計＋消費税 → </a:t>
          </a:r>
          <a:r>
            <a:rPr kumimoji="1" lang="en-US" altLang="ja-JP" sz="900">
              <a:solidFill>
                <a:srgbClr val="FF0000"/>
              </a:solidFill>
            </a:rPr>
            <a:t>(</a:t>
          </a:r>
          <a:r>
            <a:rPr kumimoji="1" lang="ja-JP" altLang="en-US" sz="900">
              <a:solidFill>
                <a:srgbClr val="FF0000"/>
              </a:solidFill>
            </a:rPr>
            <a:t>税別総計のセル</a:t>
          </a:r>
          <a:r>
            <a:rPr kumimoji="1" lang="en-US" altLang="ja-JP" sz="900">
              <a:solidFill>
                <a:srgbClr val="FF0000"/>
              </a:solidFill>
            </a:rPr>
            <a:t>)+(</a:t>
          </a:r>
          <a:r>
            <a:rPr kumimoji="1" lang="ja-JP" altLang="en-US" sz="900">
              <a:solidFill>
                <a:srgbClr val="FF0000"/>
              </a:solidFill>
            </a:rPr>
            <a:t>消費税のセル</a:t>
          </a:r>
          <a:r>
            <a:rPr kumimoji="1" lang="en-US" altLang="ja-JP" sz="900">
              <a:solidFill>
                <a:srgbClr val="FF0000"/>
              </a:solidFill>
            </a:rPr>
            <a:t>)</a:t>
          </a:r>
        </a:p>
      </xdr:txBody>
    </xdr:sp>
    <xdr:clientData/>
  </xdr:oneCellAnchor>
  <xdr:oneCellAnchor>
    <xdr:from>
      <xdr:col>36</xdr:col>
      <xdr:colOff>14942</xdr:colOff>
      <xdr:row>19</xdr:row>
      <xdr:rowOff>261471</xdr:rowOff>
    </xdr:from>
    <xdr:ext cx="6483570" cy="8777916"/>
    <xdr:sp macro="" textlink="">
      <xdr:nvSpPr>
        <xdr:cNvPr id="16" name="テキスト ボックス 15">
          <a:extLst>
            <a:ext uri="{FF2B5EF4-FFF2-40B4-BE49-F238E27FC236}">
              <a16:creationId xmlns:a16="http://schemas.microsoft.com/office/drawing/2014/main" id="{617F92EA-4B39-4AD8-B36D-AF8B4FBE5E68}"/>
            </a:ext>
          </a:extLst>
        </xdr:cNvPr>
        <xdr:cNvSpPr txBox="1"/>
      </xdr:nvSpPr>
      <xdr:spPr>
        <a:xfrm>
          <a:off x="6200589" y="4250765"/>
          <a:ext cx="6483570" cy="8777916"/>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1">
              <a:solidFill>
                <a:schemeClr val="accent1"/>
              </a:solidFill>
            </a:rPr>
            <a:t>＜品名タイトル＞</a:t>
          </a:r>
          <a:endParaRPr kumimoji="1" lang="en-US" altLang="ja-JP" sz="900" b="1">
            <a:solidFill>
              <a:schemeClr val="accent1"/>
            </a:solidFill>
          </a:endParaRPr>
        </a:p>
        <a:p>
          <a:r>
            <a:rPr kumimoji="1" lang="ja-JP" altLang="en-US" sz="900" b="1">
              <a:solidFill>
                <a:sysClr val="windowText" lastClr="000000"/>
              </a:solidFill>
            </a:rPr>
            <a:t>●産業廃棄物処分</a:t>
          </a:r>
          <a:r>
            <a:rPr kumimoji="1" lang="en-US" altLang="ja-JP" sz="900" b="1">
              <a:solidFill>
                <a:sysClr val="windowText" lastClr="000000"/>
              </a:solidFill>
            </a:rPr>
            <a:t>(</a:t>
          </a:r>
          <a:r>
            <a:rPr kumimoji="1" lang="ja-JP" altLang="en-US" sz="900" b="1">
              <a:solidFill>
                <a:sysClr val="windowText" lastClr="000000"/>
              </a:solidFill>
            </a:rPr>
            <a:t>産廃の場合</a:t>
          </a:r>
          <a:r>
            <a:rPr kumimoji="1" lang="en-US" altLang="ja-JP" sz="900" b="1">
              <a:solidFill>
                <a:sysClr val="windowText" lastClr="000000"/>
              </a:solidFill>
            </a:rPr>
            <a:t>)</a:t>
          </a:r>
          <a:r>
            <a:rPr kumimoji="1" lang="ja-JP" altLang="en-US" sz="900" b="1">
              <a:solidFill>
                <a:sysClr val="windowText" lastClr="000000"/>
              </a:solidFill>
            </a:rPr>
            <a:t>　●資源物回収処理</a:t>
          </a:r>
          <a:r>
            <a:rPr kumimoji="1" lang="en-US" altLang="ja-JP" sz="900" b="1">
              <a:solidFill>
                <a:sysClr val="windowText" lastClr="000000"/>
              </a:solidFill>
            </a:rPr>
            <a:t>(</a:t>
          </a:r>
          <a:r>
            <a:rPr kumimoji="1" lang="ja-JP" altLang="en-US" sz="900" b="1">
              <a:solidFill>
                <a:sysClr val="windowText" lastClr="000000"/>
              </a:solidFill>
            </a:rPr>
            <a:t>機密書類、古紙など</a:t>
          </a:r>
          <a:r>
            <a:rPr kumimoji="1" lang="en-US" altLang="ja-JP" sz="900" b="1">
              <a:solidFill>
                <a:sysClr val="windowText" lastClr="000000"/>
              </a:solidFill>
            </a:rPr>
            <a:t>)</a:t>
          </a:r>
          <a:r>
            <a:rPr kumimoji="1" lang="ja-JP" altLang="en-US" sz="900" b="1">
              <a:solidFill>
                <a:sysClr val="windowText" lastClr="000000"/>
              </a:solidFill>
            </a:rPr>
            <a:t>　●解体・搬出作業費</a:t>
          </a:r>
          <a:r>
            <a:rPr kumimoji="1" lang="en-US" altLang="ja-JP" sz="900" b="1">
              <a:solidFill>
                <a:sysClr val="windowText" lastClr="000000"/>
              </a:solidFill>
            </a:rPr>
            <a:t>(</a:t>
          </a:r>
          <a:r>
            <a:rPr kumimoji="1" lang="ja-JP" altLang="en-US" sz="900" b="1">
              <a:solidFill>
                <a:sysClr val="windowText" lastClr="000000"/>
              </a:solidFill>
            </a:rPr>
            <a:t>丸中が入り、項目が複数ある時</a:t>
          </a:r>
          <a:r>
            <a:rPr kumimoji="1" lang="en-US" altLang="ja-JP" sz="900" b="1">
              <a:solidFill>
                <a:sysClr val="windowText" lastClr="000000"/>
              </a:solidFill>
            </a:rPr>
            <a:t>)</a:t>
          </a:r>
        </a:p>
        <a:p>
          <a:r>
            <a:rPr kumimoji="1" lang="en-US" altLang="ja-JP" sz="900" b="0">
              <a:solidFill>
                <a:srgbClr val="FF0000"/>
              </a:solidFill>
            </a:rPr>
            <a:t>※</a:t>
          </a:r>
          <a:r>
            <a:rPr kumimoji="1" lang="ja-JP" altLang="en-US" sz="900" b="0">
              <a:solidFill>
                <a:srgbClr val="FF0000"/>
              </a:solidFill>
            </a:rPr>
            <a:t>記載順</a:t>
          </a:r>
          <a:r>
            <a:rPr kumimoji="1" lang="en-US" altLang="ja-JP" sz="900" b="0">
              <a:solidFill>
                <a:srgbClr val="FF0000"/>
              </a:solidFill>
            </a:rPr>
            <a:t>(</a:t>
          </a:r>
          <a:r>
            <a:rPr kumimoji="1" lang="ja-JP" altLang="en-US" sz="900" b="0">
              <a:solidFill>
                <a:srgbClr val="FF0000"/>
              </a:solidFill>
            </a:rPr>
            <a:t>上から</a:t>
          </a:r>
          <a:r>
            <a:rPr kumimoji="1" lang="en-US" altLang="ja-JP" sz="900" b="0">
              <a:solidFill>
                <a:srgbClr val="FF0000"/>
              </a:solidFill>
            </a:rPr>
            <a:t>)</a:t>
          </a:r>
        </a:p>
        <a:p>
          <a:r>
            <a:rPr kumimoji="1" lang="ja-JP" altLang="en-US" sz="900" b="0">
              <a:solidFill>
                <a:sysClr val="windowText" lastClr="000000"/>
              </a:solidFill>
            </a:rPr>
            <a:t>　産廃→資源物→有価物引取</a:t>
          </a:r>
          <a:r>
            <a:rPr kumimoji="1" lang="en-US" altLang="ja-JP" sz="900" b="0">
              <a:solidFill>
                <a:sysClr val="windowText" lastClr="000000"/>
              </a:solidFill>
            </a:rPr>
            <a:t>(</a:t>
          </a:r>
          <a:r>
            <a:rPr kumimoji="1" lang="ja-JP" altLang="en-US" sz="900" b="0">
              <a:solidFill>
                <a:sysClr val="windowText" lastClr="000000"/>
              </a:solidFill>
            </a:rPr>
            <a:t>金属など買い取るもの</a:t>
          </a:r>
          <a:r>
            <a:rPr kumimoji="1" lang="en-US" altLang="ja-JP" sz="900" b="0">
              <a:solidFill>
                <a:sysClr val="windowText" lastClr="000000"/>
              </a:solidFill>
            </a:rPr>
            <a:t>)</a:t>
          </a:r>
          <a:r>
            <a:rPr kumimoji="1" lang="ja-JP" altLang="en-US" sz="900" b="0">
              <a:solidFill>
                <a:sysClr val="windowText" lastClr="000000"/>
              </a:solidFill>
            </a:rPr>
            <a:t>→収集運搬費→家電・フロン・無償引取・消火器など→解体・搬出作業費</a:t>
          </a:r>
          <a:endParaRPr kumimoji="1" lang="en-US" altLang="ja-JP" sz="900" b="0">
            <a:solidFill>
              <a:sysClr val="windowText" lastClr="000000"/>
            </a:solidFill>
          </a:endParaRPr>
        </a:p>
        <a:p>
          <a:endParaRPr kumimoji="1" lang="en-US" altLang="ja-JP" sz="900" b="0">
            <a:solidFill>
              <a:sysClr val="windowText" lastClr="000000"/>
            </a:solidFill>
          </a:endParaRPr>
        </a:p>
        <a:p>
          <a:r>
            <a:rPr kumimoji="1" lang="ja-JP" altLang="en-US" sz="900" b="1">
              <a:solidFill>
                <a:schemeClr val="accent1"/>
              </a:solidFill>
            </a:rPr>
            <a:t>＜よく使う文言　</a:t>
          </a:r>
          <a:r>
            <a:rPr kumimoji="1" lang="en-US" altLang="ja-JP" sz="900" b="1">
              <a:solidFill>
                <a:schemeClr val="accent1"/>
              </a:solidFill>
            </a:rPr>
            <a:t>※</a:t>
          </a:r>
          <a:r>
            <a:rPr kumimoji="1" lang="ja-JP" altLang="en-US" sz="900" b="1">
              <a:solidFill>
                <a:schemeClr val="accent1"/>
              </a:solidFill>
            </a:rPr>
            <a:t>産廃＞</a:t>
          </a:r>
          <a:endParaRPr kumimoji="1" lang="en-US" altLang="ja-JP" sz="900" b="1">
            <a:solidFill>
              <a:schemeClr val="accent1"/>
            </a:solidFill>
          </a:endParaRPr>
        </a:p>
        <a:p>
          <a:r>
            <a:rPr kumimoji="1" lang="ja-JP" altLang="en-US" sz="900"/>
            <a:t>・上記品目回収にあたり、弊社処分場とのご契約締結が必要となります。</a:t>
          </a:r>
          <a:endParaRPr kumimoji="1" lang="en-US" altLang="ja-JP" sz="900"/>
        </a:p>
        <a:p>
          <a:r>
            <a:rPr kumimoji="1" lang="en-US" altLang="ja-JP" sz="900">
              <a:solidFill>
                <a:srgbClr val="FF0000"/>
              </a:solidFill>
            </a:rPr>
            <a:t>※</a:t>
          </a:r>
          <a:r>
            <a:rPr kumimoji="1" lang="ja-JP" altLang="en-US" sz="900">
              <a:solidFill>
                <a:srgbClr val="FF0000"/>
              </a:solidFill>
            </a:rPr>
            <a:t>契約締結が必要となる処分場が複数ある場合は↓</a:t>
          </a:r>
          <a:endParaRPr kumimoji="1" lang="en-US" altLang="ja-JP" sz="900">
            <a:solidFill>
              <a:srgbClr val="FF0000"/>
            </a:solidFill>
          </a:endParaRPr>
        </a:p>
        <a:p>
          <a:r>
            <a:rPr kumimoji="1" lang="ja-JP" altLang="en-US" sz="900"/>
            <a:t>・上記品目回収にあたり、以下処分場とのご契約締結が必要となります。</a:t>
          </a:r>
          <a:endParaRPr kumimoji="1" lang="en-US" altLang="ja-JP" sz="900"/>
        </a:p>
        <a:p>
          <a:r>
            <a:rPr kumimoji="1" lang="ja-JP" altLang="en-US" sz="900"/>
            <a:t>　○廃プラスチック類、金属くず、ガラス陶磁器くず：弊社　○汚泥、廃油：鈴木工業</a:t>
          </a:r>
          <a:r>
            <a:rPr kumimoji="1" lang="en-US" altLang="ja-JP" sz="900"/>
            <a:t>(</a:t>
          </a:r>
          <a:r>
            <a:rPr kumimoji="1" lang="ja-JP" altLang="en-US" sz="900"/>
            <a:t>株</a:t>
          </a:r>
          <a:r>
            <a:rPr kumimoji="1" lang="en-US" altLang="ja-JP" sz="900"/>
            <a:t>)</a:t>
          </a:r>
          <a:r>
            <a:rPr kumimoji="1" lang="ja-JP" altLang="en-US" sz="900"/>
            <a:t>　○蛍光灯：</a:t>
          </a:r>
          <a:r>
            <a:rPr kumimoji="1" lang="en-US" altLang="ja-JP" sz="900"/>
            <a:t>J&amp;T</a:t>
          </a:r>
          <a:r>
            <a:rPr kumimoji="1" lang="ja-JP" altLang="en-US" sz="900"/>
            <a:t>環境</a:t>
          </a:r>
          <a:r>
            <a:rPr kumimoji="1" lang="en-US" altLang="ja-JP" sz="900"/>
            <a:t>(</a:t>
          </a:r>
          <a:r>
            <a:rPr kumimoji="1" lang="ja-JP" altLang="en-US" sz="900"/>
            <a:t>株</a:t>
          </a:r>
          <a:r>
            <a:rPr kumimoji="1" lang="en-US" altLang="ja-JP" sz="900"/>
            <a:t>)</a:t>
          </a:r>
        </a:p>
        <a:p>
          <a:endParaRPr kumimoji="1" lang="en-US" altLang="ja-JP" sz="400"/>
        </a:p>
        <a:p>
          <a:r>
            <a:rPr kumimoji="1" lang="en-US" altLang="ja-JP" sz="900" baseline="0">
              <a:solidFill>
                <a:srgbClr val="FF0000"/>
              </a:solidFill>
              <a:effectLst/>
              <a:latin typeface="+mn-lt"/>
              <a:ea typeface="+mn-ea"/>
              <a:cs typeface="+mn-cs"/>
            </a:rPr>
            <a:t>※</a:t>
          </a:r>
          <a:r>
            <a:rPr kumimoji="1" lang="ja-JP" altLang="ja-JP" sz="900" baseline="0">
              <a:solidFill>
                <a:srgbClr val="FF0000"/>
              </a:solidFill>
              <a:effectLst/>
              <a:latin typeface="+mn-lt"/>
              <a:ea typeface="+mn-ea"/>
              <a:cs typeface="+mn-cs"/>
            </a:rPr>
            <a:t>契約はあるが、品目追加や単価変更がある場合は↓（既存担当無し案件や引継ぎで使うことあり）</a:t>
          </a:r>
          <a:endParaRPr lang="ja-JP" altLang="ja-JP" sz="600">
            <a:solidFill>
              <a:srgbClr val="FF0000"/>
            </a:solidFill>
            <a:effectLst/>
          </a:endParaRPr>
        </a:p>
        <a:p>
          <a:r>
            <a:rPr kumimoji="1" lang="ja-JP" altLang="ja-JP" sz="900" baseline="0">
              <a:solidFill>
                <a:schemeClr val="tx1"/>
              </a:solidFill>
              <a:effectLst/>
              <a:latin typeface="+mn-lt"/>
              <a:ea typeface="+mn-ea"/>
              <a:cs typeface="+mn-cs"/>
            </a:rPr>
            <a:t>・上記品目回収にあたり、品目追加・単価変更覚書締結が必要となります。</a:t>
          </a:r>
          <a:endParaRPr lang="ja-JP" altLang="ja-JP" sz="600">
            <a:effectLst/>
          </a:endParaRPr>
        </a:p>
        <a:p>
          <a:endParaRPr kumimoji="1" lang="en-US" altLang="ja-JP" sz="400"/>
        </a:p>
        <a:p>
          <a:r>
            <a:rPr kumimoji="1" lang="ja-JP" altLang="en-US" sz="900"/>
            <a:t>・契約外品目</a:t>
          </a:r>
          <a:r>
            <a:rPr kumimoji="1" lang="en-US" altLang="ja-JP" sz="900"/>
            <a:t>(○○</a:t>
          </a:r>
          <a:r>
            <a:rPr kumimoji="1" lang="ja-JP" altLang="en-US" sz="900"/>
            <a:t>、□□、△△等</a:t>
          </a:r>
          <a:r>
            <a:rPr kumimoji="1" lang="en-US" altLang="ja-JP" sz="900"/>
            <a:t>)</a:t>
          </a:r>
          <a:r>
            <a:rPr kumimoji="1" lang="ja-JP" altLang="en-US" sz="900"/>
            <a:t>については、回収不可となりますので、予めご了承ください。</a:t>
          </a:r>
          <a:endParaRPr kumimoji="1" lang="en-US" altLang="ja-JP" sz="900"/>
        </a:p>
        <a:p>
          <a:r>
            <a:rPr kumimoji="1" lang="ja-JP" altLang="en-US" sz="900"/>
            <a:t>　混在していた場合、残置させていただきます。また、回収後に見受けられた場合はご返却となります。</a:t>
          </a:r>
          <a:endParaRPr kumimoji="1" lang="en-US" altLang="ja-JP" sz="900"/>
        </a:p>
        <a:p>
          <a:endParaRPr kumimoji="1" lang="en-US" altLang="ja-JP" sz="400"/>
        </a:p>
        <a:p>
          <a:r>
            <a:rPr kumimoji="1" lang="en-US" altLang="ja-JP" sz="900">
              <a:solidFill>
                <a:srgbClr val="FF0000"/>
              </a:solidFill>
            </a:rPr>
            <a:t>※1</a:t>
          </a:r>
          <a:r>
            <a:rPr kumimoji="1" lang="ja-JP" altLang="en-US" sz="900">
              <a:solidFill>
                <a:srgbClr val="FF0000"/>
              </a:solidFill>
            </a:rPr>
            <a:t>回の搬入量に最低重量の制限</a:t>
          </a:r>
          <a:r>
            <a:rPr kumimoji="1" lang="en-US" altLang="ja-JP" sz="900">
              <a:solidFill>
                <a:srgbClr val="FF0000"/>
              </a:solidFill>
            </a:rPr>
            <a:t>(=</a:t>
          </a:r>
          <a:r>
            <a:rPr kumimoji="1" lang="ja-JP" altLang="en-US" sz="900">
              <a:solidFill>
                <a:srgbClr val="FF0000"/>
              </a:solidFill>
            </a:rPr>
            <a:t>最低ロット、と言われる</a:t>
          </a:r>
          <a:r>
            <a:rPr kumimoji="1" lang="en-US" altLang="ja-JP" sz="900">
              <a:solidFill>
                <a:srgbClr val="FF0000"/>
              </a:solidFill>
            </a:rPr>
            <a:t>)</a:t>
          </a:r>
          <a:r>
            <a:rPr kumimoji="1" lang="ja-JP" altLang="en-US" sz="900">
              <a:solidFill>
                <a:srgbClr val="FF0000"/>
              </a:solidFill>
            </a:rPr>
            <a:t>がある時</a:t>
          </a:r>
          <a:endParaRPr kumimoji="1" lang="en-US" altLang="ja-JP" sz="900">
            <a:solidFill>
              <a:srgbClr val="FF0000"/>
            </a:solidFill>
          </a:endParaRPr>
        </a:p>
        <a:p>
          <a:r>
            <a:rPr kumimoji="1" lang="ja-JP" altLang="en-US" sz="900"/>
            <a:t>・</a:t>
          </a:r>
          <a:r>
            <a:rPr kumimoji="1" lang="en-US" altLang="ja-JP" sz="900"/>
            <a:t>1</a:t>
          </a:r>
          <a:r>
            <a:rPr kumimoji="1" lang="ja-JP" altLang="en-US" sz="900"/>
            <a:t>回の搬入量が○○</a:t>
          </a:r>
          <a:r>
            <a:rPr kumimoji="1" lang="en-US" altLang="ja-JP" sz="900"/>
            <a:t>kg</a:t>
          </a:r>
          <a:r>
            <a:rPr kumimoji="1" lang="ja-JP" altLang="en-US" sz="900"/>
            <a:t>未満の場合、一律□□円</a:t>
          </a:r>
          <a:r>
            <a:rPr kumimoji="1" lang="en-US" altLang="ja-JP" sz="900"/>
            <a:t>(</a:t>
          </a:r>
          <a:r>
            <a:rPr kumimoji="1" lang="ja-JP" altLang="en-US" sz="900"/>
            <a:t>税別</a:t>
          </a:r>
          <a:r>
            <a:rPr kumimoji="1" lang="en-US" altLang="ja-JP" sz="900"/>
            <a:t>)</a:t>
          </a:r>
          <a:r>
            <a:rPr kumimoji="1" lang="ja-JP" altLang="en-US" sz="900"/>
            <a:t>となります。　○○</a:t>
          </a:r>
          <a:r>
            <a:rPr kumimoji="1" lang="en-US" altLang="ja-JP" sz="900"/>
            <a:t>kg</a:t>
          </a:r>
          <a:r>
            <a:rPr kumimoji="1" lang="ja-JP" altLang="en-US" sz="900"/>
            <a:t>を超える場合、△△円</a:t>
          </a:r>
          <a:r>
            <a:rPr kumimoji="1" lang="en-US" altLang="ja-JP" sz="900"/>
            <a:t>/kg(</a:t>
          </a:r>
          <a:r>
            <a:rPr kumimoji="1" lang="ja-JP" altLang="en-US" sz="900"/>
            <a:t>税別</a:t>
          </a:r>
          <a:r>
            <a:rPr kumimoji="1" lang="en-US" altLang="ja-JP" sz="900"/>
            <a:t>)</a:t>
          </a:r>
          <a:r>
            <a:rPr kumimoji="1" lang="ja-JP" altLang="en-US" sz="900"/>
            <a:t>となります。</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車両への積込、建物からの搬出をお客様の方で行っていただく場合</a:t>
          </a:r>
          <a:endParaRPr kumimoji="1" lang="en-US" altLang="ja-JP" sz="900">
            <a:solidFill>
              <a:srgbClr val="FF0000"/>
            </a:solidFill>
          </a:endParaRPr>
        </a:p>
        <a:p>
          <a:r>
            <a:rPr kumimoji="1" lang="ja-JP" altLang="en-US" sz="900"/>
            <a:t>・搬出及び弊社車両への積込作業補助について、貴社にて行っていただく条件となります。</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ルートダイヤ等、他案件との積み合わせを条件として、収集運搬費を安くする場合</a:t>
          </a:r>
          <a:endParaRPr kumimoji="1" lang="en-US" altLang="ja-JP" sz="900">
            <a:solidFill>
              <a:srgbClr val="FF0000"/>
            </a:solidFill>
          </a:endParaRPr>
        </a:p>
        <a:p>
          <a:r>
            <a:rPr kumimoji="1" lang="ja-JP" altLang="en-US" sz="900"/>
            <a:t>・弊社指定日時・他案件との積み合わせ対応の場合、〇〇円</a:t>
          </a:r>
          <a:r>
            <a:rPr kumimoji="1" lang="en-US" altLang="ja-JP" sz="900"/>
            <a:t>(</a:t>
          </a:r>
          <a:r>
            <a:rPr kumimoji="1" lang="ja-JP" altLang="en-US" sz="900"/>
            <a:t>税別</a:t>
          </a:r>
          <a:r>
            <a:rPr kumimoji="1" lang="en-US" altLang="ja-JP" sz="900"/>
            <a:t>)</a:t>
          </a:r>
          <a:r>
            <a:rPr kumimoji="1" lang="ja-JP" altLang="en-US" sz="900"/>
            <a:t>とさせていただきます。</a:t>
          </a:r>
          <a:endParaRPr kumimoji="1" lang="en-US" altLang="ja-JP" sz="900"/>
        </a:p>
        <a:p>
          <a:r>
            <a:rPr kumimoji="1" lang="ja-JP" altLang="en-US" sz="900"/>
            <a:t>　貴社にて日時指定をいただく場合、〇〇円</a:t>
          </a:r>
          <a:r>
            <a:rPr kumimoji="1" lang="en-US" altLang="ja-JP" sz="900"/>
            <a:t>(</a:t>
          </a:r>
          <a:r>
            <a:rPr kumimoji="1" lang="ja-JP" altLang="en-US" sz="900"/>
            <a:t>税別</a:t>
          </a:r>
          <a:r>
            <a:rPr kumimoji="1" lang="en-US" altLang="ja-JP" sz="900"/>
            <a:t>)</a:t>
          </a:r>
          <a:r>
            <a:rPr kumimoji="1" lang="ja-JP" altLang="en-US" sz="900"/>
            <a:t>とさせていただきます。</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トラックを停める場所の確保をお願いする時</a:t>
          </a:r>
          <a:endParaRPr kumimoji="1" lang="en-US" altLang="ja-JP" sz="900">
            <a:solidFill>
              <a:srgbClr val="FF0000"/>
            </a:solidFill>
          </a:endParaRPr>
        </a:p>
        <a:p>
          <a:r>
            <a:rPr kumimoji="1" lang="ja-JP" altLang="en-US" sz="900"/>
            <a:t>・回収日当日、弊社車両の駐車場所確保をお願いいたします。</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お客様に路駐対策をお願いする場合</a:t>
          </a:r>
          <a:endParaRPr kumimoji="1" lang="en-US" altLang="ja-JP" sz="900">
            <a:solidFill>
              <a:srgbClr val="FF0000"/>
            </a:solidFill>
          </a:endParaRPr>
        </a:p>
        <a:p>
          <a:r>
            <a:rPr kumimoji="1" lang="ja-JP" altLang="en-US" sz="900"/>
            <a:t>・回収日当日、路駐での回収を想定しております。お手数をおかけしますが、</a:t>
          </a:r>
          <a:endParaRPr kumimoji="1" lang="en-US" altLang="ja-JP" sz="900"/>
        </a:p>
        <a:p>
          <a:r>
            <a:rPr kumimoji="1" lang="ja-JP" altLang="en-US" sz="900"/>
            <a:t>　路駐対策の為、貴社にて</a:t>
          </a:r>
          <a:r>
            <a:rPr kumimoji="1" lang="en-US" altLang="ja-JP" sz="900"/>
            <a:t>1</a:t>
          </a:r>
          <a:r>
            <a:rPr kumimoji="1" lang="ja-JP" altLang="en-US" sz="900"/>
            <a:t>名お立会いいただきますようお願いいたします。</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家電は回収するが、メーカーやサイズが分からない場合</a:t>
          </a:r>
          <a:r>
            <a:rPr kumimoji="1" lang="en-US" altLang="ja-JP" sz="900">
              <a:solidFill>
                <a:srgbClr val="FF0000"/>
              </a:solidFill>
            </a:rPr>
            <a:t>(</a:t>
          </a:r>
          <a:r>
            <a:rPr kumimoji="1" lang="ja-JP" altLang="en-US" sz="900">
              <a:solidFill>
                <a:srgbClr val="FF0000"/>
              </a:solidFill>
            </a:rPr>
            <a:t>指定法人として見積る</a:t>
          </a:r>
          <a:r>
            <a:rPr kumimoji="1" lang="en-US" altLang="ja-JP" sz="900" baseline="0">
              <a:solidFill>
                <a:srgbClr val="FF0000"/>
              </a:solidFill>
            </a:rPr>
            <a:t> ※</a:t>
          </a:r>
          <a:r>
            <a:rPr kumimoji="1" lang="ja-JP" altLang="en-US" sz="900" baseline="0">
              <a:solidFill>
                <a:srgbClr val="FF0000"/>
              </a:solidFill>
            </a:rPr>
            <a:t>最大料金の為</a:t>
          </a:r>
          <a:r>
            <a:rPr kumimoji="1" lang="en-US" altLang="ja-JP" sz="900" baseline="0">
              <a:solidFill>
                <a:srgbClr val="FF0000"/>
              </a:solidFill>
            </a:rPr>
            <a:t>)</a:t>
          </a:r>
          <a:endParaRPr kumimoji="1" lang="en-US" altLang="ja-JP" sz="900">
            <a:solidFill>
              <a:srgbClr val="FF0000"/>
            </a:solidFill>
          </a:endParaRPr>
        </a:p>
        <a:p>
          <a:r>
            <a:rPr kumimoji="1" lang="ja-JP" altLang="en-US" sz="900"/>
            <a:t>・メーカー・サイズ不明の為、最大料金にて御見積させていただきます。</a:t>
          </a:r>
          <a:endParaRPr kumimoji="1" lang="en-US" altLang="ja-JP" sz="900"/>
        </a:p>
        <a:p>
          <a:r>
            <a:rPr kumimoji="1" lang="ja-JP" altLang="en-US" sz="900"/>
            <a:t>　実際のご請求については、メーカーに基づく料金でのご請求とさせていただきます。</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回収に複数日要する場合</a:t>
          </a:r>
          <a:endParaRPr kumimoji="1" lang="en-US" altLang="ja-JP" sz="900">
            <a:solidFill>
              <a:srgbClr val="FF0000"/>
            </a:solidFill>
          </a:endParaRPr>
        </a:p>
        <a:p>
          <a:r>
            <a:rPr kumimoji="1" lang="ja-JP" altLang="en-US" sz="900"/>
            <a:t>・回収工程について、○日間工程となります。</a:t>
          </a:r>
          <a:endParaRPr kumimoji="1" lang="en-US" altLang="ja-JP" sz="900"/>
        </a:p>
        <a:p>
          <a:r>
            <a:rPr kumimoji="1" lang="ja-JP" altLang="en-US" sz="900"/>
            <a:t>　</a:t>
          </a:r>
          <a:r>
            <a:rPr kumimoji="1" lang="en-US" altLang="ja-JP" sz="900"/>
            <a:t>1</a:t>
          </a:r>
          <a:r>
            <a:rPr kumimoji="1" lang="ja-JP" altLang="en-US" sz="900"/>
            <a:t>日目：</a:t>
          </a:r>
          <a:r>
            <a:rPr kumimoji="1" lang="en-US" altLang="ja-JP" sz="900"/>
            <a:t>AM</a:t>
          </a:r>
          <a:r>
            <a:rPr kumimoji="1" lang="ja-JP" altLang="en-US" sz="900"/>
            <a:t>：解体作業、</a:t>
          </a:r>
          <a:r>
            <a:rPr kumimoji="1" lang="en-US" altLang="ja-JP" sz="900"/>
            <a:t>PM</a:t>
          </a:r>
          <a:r>
            <a:rPr kumimoji="1" lang="ja-JP" altLang="en-US" sz="900"/>
            <a:t>：</a:t>
          </a:r>
          <a:r>
            <a:rPr kumimoji="1" lang="en-US" altLang="ja-JP" sz="900"/>
            <a:t>1</a:t>
          </a:r>
          <a:r>
            <a:rPr kumimoji="1" lang="ja-JP" altLang="en-US" sz="900"/>
            <a:t>車分回収　</a:t>
          </a:r>
          <a:r>
            <a:rPr kumimoji="1" lang="en-US" altLang="ja-JP" sz="900"/>
            <a:t>2</a:t>
          </a:r>
          <a:r>
            <a:rPr kumimoji="1" lang="ja-JP" altLang="en-US" sz="900"/>
            <a:t>日目：</a:t>
          </a:r>
          <a:r>
            <a:rPr kumimoji="1" lang="en-US" altLang="ja-JP" sz="900"/>
            <a:t>AM1</a:t>
          </a:r>
          <a:r>
            <a:rPr kumimoji="1" lang="ja-JP" altLang="en-US" sz="900"/>
            <a:t>車、</a:t>
          </a:r>
          <a:r>
            <a:rPr kumimoji="1" lang="en-US" altLang="ja-JP" sz="900"/>
            <a:t>PM1</a:t>
          </a:r>
          <a:r>
            <a:rPr kumimoji="1" lang="ja-JP" altLang="en-US" sz="900"/>
            <a:t>車分回収　など　</a:t>
          </a:r>
          <a:endParaRPr kumimoji="1" lang="en-US" altLang="ja-JP" sz="900"/>
        </a:p>
        <a:p>
          <a:endParaRPr kumimoji="1" lang="en-US" altLang="ja-JP" sz="400">
            <a:solidFill>
              <a:srgbClr val="FF0000"/>
            </a:solidFill>
          </a:endParaRPr>
        </a:p>
        <a:p>
          <a:r>
            <a:rPr kumimoji="1" lang="en-US" altLang="ja-JP" sz="900">
              <a:solidFill>
                <a:srgbClr val="FF0000"/>
              </a:solidFill>
            </a:rPr>
            <a:t>※</a:t>
          </a:r>
          <a:r>
            <a:rPr kumimoji="1" lang="ja-JP" altLang="en-US" sz="900">
              <a:solidFill>
                <a:srgbClr val="FF0000"/>
              </a:solidFill>
            </a:rPr>
            <a:t>データ破壊台数、フロン機器台数などが概算であることを伝えるとき</a:t>
          </a:r>
          <a:r>
            <a:rPr kumimoji="1" lang="en-US" altLang="ja-JP" sz="900">
              <a:solidFill>
                <a:srgbClr val="FF0000"/>
              </a:solidFill>
            </a:rPr>
            <a:t>(</a:t>
          </a:r>
          <a:r>
            <a:rPr kumimoji="1" lang="ja-JP" altLang="en-US" sz="900">
              <a:solidFill>
                <a:srgbClr val="FF0000"/>
              </a:solidFill>
            </a:rPr>
            <a:t>品名に「</a:t>
          </a:r>
          <a:r>
            <a:rPr kumimoji="1" lang="en-US" altLang="ja-JP" sz="900">
              <a:solidFill>
                <a:srgbClr val="FF0000"/>
              </a:solidFill>
            </a:rPr>
            <a:t>※</a:t>
          </a:r>
          <a:r>
            <a:rPr kumimoji="1" lang="ja-JP" altLang="en-US" sz="900">
              <a:solidFill>
                <a:srgbClr val="FF0000"/>
              </a:solidFill>
            </a:rPr>
            <a:t>」をつける　「データ破壊処理費　</a:t>
          </a:r>
          <a:r>
            <a:rPr kumimoji="1" lang="en-US" altLang="ja-JP" sz="900">
              <a:solidFill>
                <a:srgbClr val="FF0000"/>
              </a:solidFill>
            </a:rPr>
            <a:t>※1</a:t>
          </a:r>
          <a:r>
            <a:rPr kumimoji="1" lang="ja-JP" altLang="en-US" sz="900">
              <a:solidFill>
                <a:srgbClr val="FF0000"/>
              </a:solidFill>
            </a:rPr>
            <a:t>」など</a:t>
          </a:r>
          <a:r>
            <a:rPr kumimoji="1" lang="en-US" altLang="ja-JP" sz="900">
              <a:solidFill>
                <a:srgbClr val="FF0000"/>
              </a:solidFill>
            </a:rPr>
            <a:t>)</a:t>
          </a:r>
        </a:p>
        <a:p>
          <a:r>
            <a:rPr kumimoji="1" lang="ja-JP" altLang="en-US" sz="900"/>
            <a:t>・</a:t>
          </a:r>
          <a:r>
            <a:rPr kumimoji="1" lang="en-US" altLang="ja-JP" sz="900"/>
            <a:t>※</a:t>
          </a:r>
          <a:r>
            <a:rPr kumimoji="1" lang="ja-JP" altLang="en-US" sz="900"/>
            <a:t>：データ破壊処理</a:t>
          </a:r>
          <a:r>
            <a:rPr kumimoji="1" lang="en-US" altLang="ja-JP" sz="900"/>
            <a:t>(</a:t>
          </a:r>
          <a:r>
            <a:rPr kumimoji="1" lang="ja-JP" altLang="en-US" sz="900"/>
            <a:t>フロン処理</a:t>
          </a:r>
          <a:r>
            <a:rPr kumimoji="1" lang="en-US" altLang="ja-JP" sz="900"/>
            <a:t>)</a:t>
          </a:r>
          <a:r>
            <a:rPr kumimoji="1" lang="ja-JP" altLang="en-US" sz="900"/>
            <a:t>を実施した台数の実数量に応じたご請求となりますので、予めご了承ください。</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お客様が手伝いや事前に分別してくれる場合、搬出作業費や分別作業費を無しにするよ！という場合</a:t>
          </a:r>
          <a:endParaRPr kumimoji="1" lang="en-US" altLang="ja-JP" sz="900">
            <a:solidFill>
              <a:srgbClr val="FF0000"/>
            </a:solidFill>
          </a:endParaRPr>
        </a:p>
        <a:p>
          <a:r>
            <a:rPr kumimoji="1" lang="ja-JP" altLang="en-US" sz="900"/>
            <a:t>・貴社にて搬出補助をいただける場合、割愛させていただきます。　　</a:t>
          </a:r>
          <a:r>
            <a:rPr kumimoji="1" lang="en-US" altLang="ja-JP" sz="900"/>
            <a:t>(</a:t>
          </a:r>
          <a:r>
            <a:rPr kumimoji="1" lang="ja-JP" altLang="en-US" sz="900"/>
            <a:t>「貴社にて○名以上」と記載しても</a:t>
          </a:r>
          <a:r>
            <a:rPr kumimoji="1" lang="en-US" altLang="ja-JP" sz="900"/>
            <a:t>OK)</a:t>
          </a:r>
        </a:p>
        <a:p>
          <a:r>
            <a:rPr kumimoji="1" lang="ja-JP" altLang="en-US" sz="900"/>
            <a:t>・貴社にて事前に分別いただける場合、割愛させていただきます。</a:t>
          </a:r>
          <a:endParaRPr kumimoji="1" lang="en-US" altLang="ja-JP" sz="900"/>
        </a:p>
        <a:p>
          <a:endParaRPr kumimoji="1" lang="en-US" altLang="ja-JP" sz="400"/>
        </a:p>
        <a:p>
          <a:r>
            <a:rPr kumimoji="1" lang="ja-JP" altLang="en-US" sz="900" b="1">
              <a:solidFill>
                <a:schemeClr val="accent1"/>
              </a:solidFill>
            </a:rPr>
            <a:t>＜よく使う文言　</a:t>
          </a:r>
          <a:r>
            <a:rPr kumimoji="1" lang="en-US" altLang="ja-JP" sz="900" b="1">
              <a:solidFill>
                <a:schemeClr val="accent1"/>
              </a:solidFill>
            </a:rPr>
            <a:t>※</a:t>
          </a:r>
          <a:r>
            <a:rPr kumimoji="1" lang="ja-JP" altLang="en-US" sz="900" b="1">
              <a:solidFill>
                <a:schemeClr val="accent1"/>
              </a:solidFill>
            </a:rPr>
            <a:t>機密＞</a:t>
          </a:r>
          <a:endParaRPr kumimoji="1" lang="en-US" altLang="ja-JP" sz="900" b="1">
            <a:solidFill>
              <a:schemeClr val="accent1"/>
            </a:solidFill>
          </a:endParaRPr>
        </a:p>
        <a:p>
          <a:r>
            <a:rPr kumimoji="1" lang="ja-JP" altLang="en-US" sz="900"/>
            <a:t>・回収量が</a:t>
          </a:r>
          <a:r>
            <a:rPr kumimoji="1" lang="en-US" altLang="ja-JP" sz="900"/>
            <a:t>500kg</a:t>
          </a:r>
          <a:r>
            <a:rPr kumimoji="1" lang="ja-JP" altLang="en-US" sz="900"/>
            <a:t>未満の場合、一律</a:t>
          </a:r>
          <a:r>
            <a:rPr kumimoji="1" lang="en-US" altLang="ja-JP" sz="900"/>
            <a:t>17,500</a:t>
          </a:r>
          <a:r>
            <a:rPr kumimoji="1" lang="ja-JP" altLang="en-US" sz="900"/>
            <a:t>円</a:t>
          </a:r>
          <a:r>
            <a:rPr kumimoji="1" lang="en-US" altLang="ja-JP" sz="900"/>
            <a:t>(</a:t>
          </a:r>
          <a:r>
            <a:rPr kumimoji="1" lang="ja-JP" altLang="en-US" sz="900"/>
            <a:t>税別</a:t>
          </a:r>
          <a:r>
            <a:rPr kumimoji="1" lang="en-US" altLang="ja-JP" sz="900"/>
            <a:t>)</a:t>
          </a:r>
          <a:r>
            <a:rPr kumimoji="1" lang="ja-JP" altLang="en-US" sz="900"/>
            <a:t>となりますので予めご了承ください。</a:t>
          </a:r>
          <a:endParaRPr kumimoji="1" lang="en-US" altLang="ja-JP" sz="900"/>
        </a:p>
        <a:p>
          <a:r>
            <a:rPr kumimoji="1" lang="ja-JP" altLang="en-US" sz="900"/>
            <a:t>・機密書類について、事前にプラスチック製ファイル及び紙製ファイルの留め具の取外しをお願いいたします。</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分別作業費を含む</a:t>
          </a:r>
          <a:r>
            <a:rPr kumimoji="1" lang="en-US" altLang="ja-JP" sz="900">
              <a:solidFill>
                <a:srgbClr val="FF0000"/>
              </a:solidFill>
            </a:rPr>
            <a:t>(</a:t>
          </a:r>
          <a:r>
            <a:rPr kumimoji="1" lang="ja-JP" altLang="en-US" sz="900">
              <a:solidFill>
                <a:srgbClr val="FF0000"/>
              </a:solidFill>
            </a:rPr>
            <a:t>サイコーで分別する</a:t>
          </a:r>
          <a:r>
            <a:rPr kumimoji="1" lang="en-US" altLang="ja-JP" sz="900">
              <a:solidFill>
                <a:srgbClr val="FF0000"/>
              </a:solidFill>
            </a:rPr>
            <a:t>)</a:t>
          </a:r>
          <a:r>
            <a:rPr kumimoji="1" lang="ja-JP" altLang="en-US" sz="900">
              <a:solidFill>
                <a:srgbClr val="FF0000"/>
              </a:solidFill>
            </a:rPr>
            <a:t>場合（品名の書き方　「・機密書類</a:t>
          </a:r>
          <a:r>
            <a:rPr kumimoji="1" lang="en-US" altLang="ja-JP" sz="900">
              <a:solidFill>
                <a:srgbClr val="FF0000"/>
              </a:solidFill>
            </a:rPr>
            <a:t>(</a:t>
          </a:r>
          <a:r>
            <a:rPr kumimoji="1" lang="ja-JP" altLang="en-US" sz="900">
              <a:solidFill>
                <a:srgbClr val="FF0000"/>
              </a:solidFill>
            </a:rPr>
            <a:t>分別作業費含む</a:t>
          </a:r>
          <a:r>
            <a:rPr kumimoji="1" lang="en-US" altLang="ja-JP" sz="900">
              <a:solidFill>
                <a:srgbClr val="FF0000"/>
              </a:solidFill>
            </a:rPr>
            <a:t>)</a:t>
          </a:r>
          <a:r>
            <a:rPr kumimoji="1" lang="ja-JP" altLang="en-US" sz="900">
              <a:solidFill>
                <a:srgbClr val="FF0000"/>
              </a:solidFill>
            </a:rPr>
            <a:t>　</a:t>
          </a:r>
          <a:r>
            <a:rPr kumimoji="1" lang="en-US" altLang="ja-JP" sz="900">
              <a:solidFill>
                <a:srgbClr val="FF0000"/>
              </a:solidFill>
            </a:rPr>
            <a:t>※1</a:t>
          </a:r>
          <a:r>
            <a:rPr kumimoji="1" lang="ja-JP" altLang="en-US" sz="900">
              <a:solidFill>
                <a:srgbClr val="FF0000"/>
              </a:solidFill>
            </a:rPr>
            <a:t>」など）</a:t>
          </a:r>
          <a:endParaRPr kumimoji="1" lang="en-US" altLang="ja-JP" sz="900">
            <a:solidFill>
              <a:srgbClr val="FF0000"/>
            </a:solidFill>
          </a:endParaRPr>
        </a:p>
        <a:p>
          <a:r>
            <a:rPr kumimoji="1" lang="ja-JP" altLang="en-US" sz="900"/>
            <a:t>・</a:t>
          </a:r>
          <a:r>
            <a:rPr kumimoji="1" lang="en-US" altLang="ja-JP" sz="900"/>
            <a:t>※1</a:t>
          </a:r>
          <a:r>
            <a:rPr kumimoji="1" lang="ja-JP" altLang="en-US" sz="900"/>
            <a:t>：弊社にてプラスチックファイル等の分別作業を行う想定での単価となります。</a:t>
          </a:r>
          <a:endParaRPr kumimoji="1" lang="en-US" altLang="ja-JP" sz="900"/>
        </a:p>
        <a:p>
          <a:r>
            <a:rPr kumimoji="1" lang="ja-JP" altLang="en-US" sz="900"/>
            <a:t>　貴社にて事前に分別いただける場合、○○円</a:t>
          </a:r>
          <a:r>
            <a:rPr kumimoji="1" lang="en-US" altLang="ja-JP" sz="900"/>
            <a:t>/kg</a:t>
          </a:r>
          <a:r>
            <a:rPr kumimoji="1" lang="ja-JP" altLang="en-US" sz="900"/>
            <a:t>にてご請求とさせていただきます。</a:t>
          </a:r>
          <a:endParaRPr kumimoji="1" lang="en-US" altLang="ja-JP" sz="900"/>
        </a:p>
        <a:p>
          <a:endParaRPr kumimoji="1" lang="en-US" altLang="ja-JP" sz="400"/>
        </a:p>
        <a:p>
          <a:r>
            <a:rPr kumimoji="1" lang="ja-JP" altLang="en-US" sz="900" b="1">
              <a:solidFill>
                <a:schemeClr val="accent1"/>
              </a:solidFill>
            </a:rPr>
            <a:t>＜言い換え＞</a:t>
          </a:r>
          <a:endParaRPr kumimoji="1" lang="en-US" altLang="ja-JP" sz="900" b="1">
            <a:solidFill>
              <a:schemeClr val="accent1"/>
            </a:solidFill>
          </a:endParaRPr>
        </a:p>
        <a:p>
          <a:r>
            <a:rPr kumimoji="1" lang="ja-JP" altLang="en-US" sz="900"/>
            <a:t>・お客様</a:t>
          </a:r>
          <a:r>
            <a:rPr kumimoji="1" lang="ja-JP" altLang="en-US" sz="900" baseline="0"/>
            <a:t> </a:t>
          </a:r>
          <a:r>
            <a:rPr kumimoji="1" lang="ja-JP" altLang="en-US" sz="900"/>
            <a:t>→ 貴社</a:t>
          </a:r>
          <a:r>
            <a:rPr kumimoji="1" lang="en-US" altLang="ja-JP" sz="900"/>
            <a:t>(</a:t>
          </a:r>
          <a:r>
            <a:rPr kumimoji="1" lang="ja-JP" altLang="en-US" sz="900"/>
            <a:t>相手が銀行→「貴行」、学校→「貴校」「貴学」、研究所→「貴所」など</a:t>
          </a:r>
          <a:r>
            <a:rPr kumimoji="1" lang="en-US" altLang="ja-JP" sz="900"/>
            <a:t>)</a:t>
          </a:r>
        </a:p>
        <a:p>
          <a:r>
            <a:rPr kumimoji="1" lang="ja-JP" altLang="en-US" sz="900"/>
            <a:t>　</a:t>
          </a:r>
          <a:r>
            <a:rPr kumimoji="1" lang="en-US" altLang="ja-JP" sz="900"/>
            <a:t>※</a:t>
          </a:r>
          <a:r>
            <a:rPr kumimoji="1" lang="ja-JP" altLang="en-US" sz="900"/>
            <a:t>見積書の宛名：会社→「株式会社○○</a:t>
          </a:r>
          <a:r>
            <a:rPr kumimoji="1" lang="ja-JP" altLang="en-US" sz="900" baseline="0"/>
            <a:t> 御中」　人→「○○所長殿」</a:t>
          </a:r>
          <a:endParaRPr kumimoji="1" lang="en-US" altLang="ja-JP" sz="900"/>
        </a:p>
        <a:p>
          <a:r>
            <a:rPr kumimoji="1" lang="ja-JP" altLang="en-US" sz="900"/>
            <a:t>・サイコー → 弊社</a:t>
          </a:r>
          <a:endParaRPr kumimoji="1" lang="en-US" altLang="ja-JP" sz="900"/>
        </a:p>
        <a:p>
          <a:r>
            <a:rPr kumimoji="1" lang="ja-JP" altLang="en-US" sz="900"/>
            <a:t>・面倒かけてごめんね → 「恐れ入りますが」「お手数をおかけし申し訳ございませんが」</a:t>
          </a:r>
          <a:endParaRPr kumimoji="1" lang="en-US" altLang="ja-JP" sz="900"/>
        </a:p>
        <a:p>
          <a:r>
            <a:rPr kumimoji="1" lang="ja-JP" altLang="en-US" sz="900"/>
            <a:t>・搬出手伝ってね → 「貴社にて○名程度搬出補助にてお力添えいただけますようお願いいたします」</a:t>
          </a:r>
          <a:endParaRPr kumimoji="1" lang="en-US" altLang="ja-JP" sz="900"/>
        </a:p>
        <a:p>
          <a:r>
            <a:rPr kumimoji="1" lang="ja-JP" altLang="en-US" sz="900"/>
            <a:t>・立会いしてね →「貴社にてお立会いいただきますよう、お願いいたします」</a:t>
          </a:r>
          <a:endParaRPr kumimoji="1" lang="en-US" altLang="ja-JP" sz="900"/>
        </a:p>
        <a:p>
          <a:r>
            <a:rPr kumimoji="1" lang="ja-JP" altLang="en-US" sz="900"/>
            <a:t>・申し訳ないけど理解してね →</a:t>
          </a:r>
          <a:r>
            <a:rPr kumimoji="1" lang="ja-JP" altLang="en-US" sz="900" baseline="0"/>
            <a:t> </a:t>
          </a:r>
          <a:r>
            <a:rPr kumimoji="1" lang="ja-JP" altLang="en-US" sz="900"/>
            <a:t>「ご了承ください」 </a:t>
          </a:r>
          <a:endParaRPr kumimoji="1" lang="en-US" altLang="ja-JP" sz="900"/>
        </a:p>
        <a:p>
          <a:r>
            <a:rPr kumimoji="1" lang="ja-JP" altLang="en-US" sz="900"/>
            <a:t>・分別しておいてね →</a:t>
          </a:r>
          <a:r>
            <a:rPr kumimoji="1" lang="ja-JP" altLang="en-US" sz="900" baseline="0"/>
            <a:t> 「事前に分別いただけますよう、お願いいたします」</a:t>
          </a:r>
          <a:endParaRPr kumimoji="1" lang="ja-JP" altLang="en-US" sz="900"/>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B2100DBA-56EE-4194-8E25-6A1F2A67F1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FF4B162A-B65D-4C06-A26D-59FB6ECE014C}"/>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685AA54F-65E6-444B-B96D-E8A6D6AA21B8}"/>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3267D2D7-15C8-8ABE-EC66-DD581DEEAD4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2DD326CB-4249-55F8-CEDA-C27A8D4A5A88}"/>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181C6D5E-7136-20CA-9BE1-20CD887D3BD2}"/>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B96B4376-C83B-3F6C-FC64-9D5617BBFF3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F883E5EA-DB06-AD51-2669-5F891D25D702}"/>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E023AF8D-CF3D-82E5-1582-4F9C494B7F96}"/>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C70C87F5-69DE-2A17-0EBE-27A36F842949}"/>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EF5FFA80-7BE2-E0C6-9A21-790BF8B4A297}"/>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DC3ADCF4-4658-4839-90D5-FD65B004D680}"/>
            </a:ext>
          </a:extLst>
        </xdr:cNvPr>
        <xdr:cNvSpPr txBox="1">
          <a:spLocks noChangeAspect="1" noChangeArrowheads="1"/>
        </xdr:cNvSpPr>
      </xdr:nvSpPr>
      <xdr:spPr bwMode="auto">
        <a:xfrm>
          <a:off x="4606787" y="13591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940B87A2-9C07-46D6-9F92-30EB6E81A5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30</xdr:col>
      <xdr:colOff>119528</xdr:colOff>
      <xdr:row>12</xdr:row>
      <xdr:rowOff>67236</xdr:rowOff>
    </xdr:from>
    <xdr:to>
      <xdr:col>33</xdr:col>
      <xdr:colOff>51360</xdr:colOff>
      <xdr:row>14</xdr:row>
      <xdr:rowOff>126067</xdr:rowOff>
    </xdr:to>
    <xdr:pic>
      <xdr:nvPicPr>
        <xdr:cNvPr id="15" name="図 14">
          <a:extLst>
            <a:ext uri="{FF2B5EF4-FFF2-40B4-BE49-F238E27FC236}">
              <a16:creationId xmlns:a16="http://schemas.microsoft.com/office/drawing/2014/main" id="{37CAB614-791F-45B3-AEE8-205DEEA9A1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63028" y="2556436"/>
          <a:ext cx="446182" cy="452531"/>
        </a:xfrm>
        <a:prstGeom prst="rect">
          <a:avLst/>
        </a:prstGeom>
      </xdr:spPr>
    </xdr:pic>
    <xdr:clientData/>
  </xdr:twoCellAnchor>
  <xdr:oneCellAnchor>
    <xdr:from>
      <xdr:col>36</xdr:col>
      <xdr:colOff>298824</xdr:colOff>
      <xdr:row>0</xdr:row>
      <xdr:rowOff>0</xdr:rowOff>
    </xdr:from>
    <xdr:ext cx="5910208" cy="4187878"/>
    <xdr:sp macro="" textlink="">
      <xdr:nvSpPr>
        <xdr:cNvPr id="19" name="テキスト ボックス 18">
          <a:extLst>
            <a:ext uri="{FF2B5EF4-FFF2-40B4-BE49-F238E27FC236}">
              <a16:creationId xmlns:a16="http://schemas.microsoft.com/office/drawing/2014/main" id="{D6CACBAC-FFA2-4453-A52A-A5772BCEE11A}"/>
            </a:ext>
          </a:extLst>
        </xdr:cNvPr>
        <xdr:cNvSpPr txBox="1"/>
      </xdr:nvSpPr>
      <xdr:spPr>
        <a:xfrm>
          <a:off x="6484471" y="0"/>
          <a:ext cx="5910208" cy="4187878"/>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＜見積書作成時　よく使う</a:t>
          </a:r>
          <a:r>
            <a:rPr kumimoji="1" lang="en-US" altLang="ja-JP" sz="900"/>
            <a:t>Excel</a:t>
          </a:r>
          <a:r>
            <a:rPr kumimoji="1" lang="ja-JP" altLang="en-US" sz="900"/>
            <a:t>操作＞</a:t>
          </a:r>
          <a:endParaRPr kumimoji="1" lang="en-US" altLang="ja-JP" sz="900"/>
        </a:p>
        <a:p>
          <a:endParaRPr kumimoji="1" lang="en-US" altLang="ja-JP" sz="400"/>
        </a:p>
        <a:p>
          <a:r>
            <a:rPr kumimoji="1" lang="ja-JP" altLang="en-US" sz="900">
              <a:solidFill>
                <a:srgbClr val="FF0000"/>
              </a:solidFill>
            </a:rPr>
            <a:t>●行の追加　</a:t>
          </a:r>
          <a:r>
            <a:rPr kumimoji="1" lang="en-US" altLang="ja-JP" sz="900">
              <a:solidFill>
                <a:srgbClr val="FF0000"/>
              </a:solidFill>
            </a:rPr>
            <a:t>(</a:t>
          </a:r>
          <a:r>
            <a:rPr kumimoji="1" lang="ja-JP" altLang="en-US" sz="900">
              <a:solidFill>
                <a:srgbClr val="FF0000"/>
              </a:solidFill>
            </a:rPr>
            <a:t>書きたいことはあるけど行が足りない！</a:t>
          </a:r>
          <a:r>
            <a:rPr kumimoji="1" lang="ja-JP" altLang="en-US" sz="900"/>
            <a:t>時、品目を追加したい時など</a:t>
          </a:r>
          <a:r>
            <a:rPr kumimoji="1" lang="en-US" altLang="ja-JP" sz="900"/>
            <a:t>)</a:t>
          </a:r>
        </a:p>
        <a:p>
          <a:r>
            <a:rPr kumimoji="1" lang="ja-JP" altLang="en-US" sz="900"/>
            <a:t>①挿入</a:t>
          </a:r>
          <a:r>
            <a:rPr kumimoji="1" lang="en-US" altLang="ja-JP" sz="900"/>
            <a:t>(</a:t>
          </a:r>
          <a:r>
            <a:rPr kumimoji="1" lang="ja-JP" altLang="en-US" sz="900"/>
            <a:t>行を追加</a:t>
          </a:r>
          <a:r>
            <a:rPr kumimoji="1" lang="en-US" altLang="ja-JP" sz="900"/>
            <a:t>)</a:t>
          </a:r>
          <a:r>
            <a:rPr kumimoji="1" lang="ja-JP" altLang="en-US" sz="900"/>
            <a:t>したい内容と体裁や数式が同じセル範囲を選択し、コピー</a:t>
          </a:r>
          <a:r>
            <a:rPr kumimoji="1" lang="en-US" altLang="ja-JP" sz="900"/>
            <a:t>(</a:t>
          </a:r>
          <a:r>
            <a:rPr kumimoji="1" lang="ja-JP" altLang="en-US" sz="900"/>
            <a:t>数式ごとコピーできる</a:t>
          </a:r>
          <a:r>
            <a:rPr kumimoji="1" lang="en-US" altLang="ja-JP" sz="900"/>
            <a:t>)</a:t>
          </a:r>
        </a:p>
        <a:p>
          <a:r>
            <a:rPr kumimoji="1" lang="ja-JP" altLang="en-US" sz="900"/>
            <a:t>②挿入したい位置の真下のセル</a:t>
          </a:r>
          <a:r>
            <a:rPr kumimoji="1" lang="en-US" altLang="ja-JP" sz="900"/>
            <a:t>(</a:t>
          </a:r>
          <a:r>
            <a:rPr kumimoji="1" lang="ja-JP" altLang="en-US" sz="900"/>
            <a:t>もしくはセル範囲</a:t>
          </a:r>
          <a:r>
            <a:rPr kumimoji="1" lang="en-US" altLang="ja-JP" sz="900"/>
            <a:t>)</a:t>
          </a:r>
          <a:r>
            <a:rPr kumimoji="1" lang="ja-JP" altLang="en-US" sz="900"/>
            <a:t>を選択し、右クリック</a:t>
          </a:r>
          <a:endParaRPr kumimoji="1" lang="en-US" altLang="ja-JP" sz="900"/>
        </a:p>
        <a:p>
          <a:r>
            <a:rPr kumimoji="1" lang="ja-JP" altLang="en-US" sz="900"/>
            <a:t>③「コピーしたセルの挿入」→「下方向にシフト」を選択</a:t>
          </a:r>
          <a:endParaRPr kumimoji="0" lang="en-US" altLang="ja-JP" sz="900" b="0" i="0" u="none" strike="noStrike">
            <a:solidFill>
              <a:schemeClr val="tx1"/>
            </a:solidFill>
            <a:effectLst/>
            <a:latin typeface="+mn-lt"/>
            <a:ea typeface="+mn-ea"/>
            <a:cs typeface="+mn-cs"/>
          </a:endParaRPr>
        </a:p>
        <a:p>
          <a:r>
            <a:rPr kumimoji="0" lang="ja-JP" altLang="en-US" sz="900" b="0" i="0" u="none" strike="noStrike">
              <a:solidFill>
                <a:schemeClr val="tx1"/>
              </a:solidFill>
              <a:effectLst/>
              <a:latin typeface="+mn-lt"/>
              <a:ea typeface="+mn-ea"/>
              <a:cs typeface="+mn-cs"/>
            </a:rPr>
            <a:t>④品名や数量、単位に注意して書き換え</a:t>
          </a:r>
          <a:endParaRPr kumimoji="0" lang="en-US" altLang="ja-JP" sz="900" b="0" i="0" u="none" strike="noStrike">
            <a:solidFill>
              <a:schemeClr val="tx1"/>
            </a:solidFill>
            <a:effectLst/>
            <a:latin typeface="+mn-lt"/>
            <a:ea typeface="+mn-ea"/>
            <a:cs typeface="+mn-cs"/>
          </a:endParaRPr>
        </a:p>
        <a:p>
          <a:endParaRPr kumimoji="0" lang="en-US" altLang="ja-JP" sz="400" b="0" i="0" u="none" strike="noStrike">
            <a:solidFill>
              <a:schemeClr val="tx1"/>
            </a:solidFill>
            <a:effectLst/>
            <a:latin typeface="+mn-lt"/>
            <a:ea typeface="+mn-ea"/>
            <a:cs typeface="+mn-cs"/>
          </a:endParaRPr>
        </a:p>
        <a:p>
          <a:r>
            <a:rPr kumimoji="1" lang="ja-JP" altLang="en-US" sz="900">
              <a:solidFill>
                <a:srgbClr val="FF0000"/>
              </a:solidFill>
            </a:rPr>
            <a:t>●行の削除（この行いらない！</a:t>
          </a:r>
          <a:r>
            <a:rPr kumimoji="1" lang="ja-JP" altLang="en-US" sz="900"/>
            <a:t>時、余白や間の行を消したい時など</a:t>
          </a:r>
          <a:r>
            <a:rPr kumimoji="1" lang="en-US" altLang="ja-JP" sz="900"/>
            <a:t>)</a:t>
          </a:r>
        </a:p>
        <a:p>
          <a:r>
            <a:rPr kumimoji="1" lang="ja-JP" altLang="en-US" sz="900"/>
            <a:t>①削除したいセル範囲を選択</a:t>
          </a:r>
          <a:endParaRPr kumimoji="1" lang="en-US" altLang="ja-JP" sz="900"/>
        </a:p>
        <a:p>
          <a:r>
            <a:rPr kumimoji="1" lang="ja-JP" altLang="en-US" sz="900"/>
            <a:t>　</a:t>
          </a:r>
          <a:r>
            <a:rPr kumimoji="1" lang="en-US" altLang="ja-JP" sz="900"/>
            <a:t>※</a:t>
          </a:r>
          <a:r>
            <a:rPr kumimoji="1" lang="ja-JP" altLang="en-US" sz="900"/>
            <a:t>この時にセル範囲ではなく、左端の行数字を選択すると、行全体を削除できる。</a:t>
          </a:r>
          <a:endParaRPr kumimoji="1" lang="en-US" altLang="ja-JP" sz="900"/>
        </a:p>
        <a:p>
          <a:r>
            <a:rPr kumimoji="1" lang="ja-JP" altLang="en-US" sz="900"/>
            <a:t>②右クリックし、削除</a:t>
          </a:r>
          <a:endParaRPr kumimoji="1" lang="en-US" altLang="ja-JP" sz="900"/>
        </a:p>
        <a:p>
          <a:r>
            <a:rPr kumimoji="1" lang="ja-JP" altLang="en-US" sz="900"/>
            <a:t>③行のシフト</a:t>
          </a:r>
          <a:r>
            <a:rPr kumimoji="1" lang="en-US" altLang="ja-JP" sz="900"/>
            <a:t>(</a:t>
          </a:r>
          <a:r>
            <a:rPr kumimoji="1" lang="ja-JP" altLang="en-US" sz="900"/>
            <a:t>移動方向</a:t>
          </a:r>
          <a:r>
            <a:rPr kumimoji="1" lang="en-US" altLang="ja-JP" sz="900"/>
            <a:t>)</a:t>
          </a:r>
          <a:r>
            <a:rPr kumimoji="1" lang="ja-JP" altLang="en-US" sz="900"/>
            <a:t>指定を聞かれるので、該当内容を選択</a:t>
          </a:r>
          <a:endParaRPr kumimoji="1" lang="en-US" altLang="ja-JP" sz="900"/>
        </a:p>
        <a:p>
          <a:r>
            <a:rPr kumimoji="1" lang="ja-JP" altLang="en-US" sz="900"/>
            <a:t>　</a:t>
          </a:r>
          <a:r>
            <a:rPr kumimoji="1" lang="en-US" altLang="ja-JP" sz="900"/>
            <a:t>※</a:t>
          </a:r>
          <a:r>
            <a:rPr kumimoji="1" lang="ja-JP" altLang="en-US" sz="900"/>
            <a:t>見積書作成の限りでは、「上方向にシフト」がほとんどだと思う。</a:t>
          </a:r>
          <a:endParaRPr kumimoji="1" lang="en-US" altLang="ja-JP" sz="900"/>
        </a:p>
        <a:p>
          <a:r>
            <a:rPr kumimoji="1" lang="ja-JP" altLang="en-US" sz="900"/>
            <a:t>　　行全体を選択している場合は、③の表示は出ない。</a:t>
          </a:r>
          <a:endParaRPr kumimoji="1" lang="en-US" altLang="ja-JP" sz="900"/>
        </a:p>
        <a:p>
          <a:endParaRPr kumimoji="1" lang="en-US" altLang="ja-JP" sz="400"/>
        </a:p>
        <a:p>
          <a:r>
            <a:rPr kumimoji="1" lang="ja-JP" altLang="en-US" sz="900"/>
            <a:t>●行の高さ</a:t>
          </a:r>
          <a:r>
            <a:rPr kumimoji="1" lang="en-US" altLang="ja-JP" sz="900"/>
            <a:t>(</a:t>
          </a:r>
          <a:r>
            <a:rPr kumimoji="1" lang="ja-JP" altLang="en-US" sz="900"/>
            <a:t>セルの縦幅</a:t>
          </a:r>
          <a:r>
            <a:rPr kumimoji="1" lang="en-US" altLang="ja-JP" sz="900"/>
            <a:t>)</a:t>
          </a:r>
          <a:r>
            <a:rPr kumimoji="1" lang="ja-JP" altLang="en-US" sz="900"/>
            <a:t>調整　</a:t>
          </a:r>
          <a:r>
            <a:rPr kumimoji="1" lang="ja-JP" altLang="en-US" sz="900">
              <a:solidFill>
                <a:srgbClr val="FF0000"/>
              </a:solidFill>
            </a:rPr>
            <a:t>（なんかここだけ細いんだけど、太いんだけど！な時</a:t>
          </a:r>
          <a:r>
            <a:rPr kumimoji="1" lang="en-US" altLang="ja-JP" sz="900">
              <a:solidFill>
                <a:srgbClr val="FF0000"/>
              </a:solidFill>
            </a:rPr>
            <a:t>)</a:t>
          </a:r>
        </a:p>
        <a:p>
          <a:r>
            <a:rPr kumimoji="1" lang="ja-JP" altLang="en-US" sz="900"/>
            <a:t>パターン</a:t>
          </a:r>
          <a:r>
            <a:rPr kumimoji="1" lang="en-US" altLang="ja-JP" sz="900"/>
            <a:t>1</a:t>
          </a:r>
          <a:r>
            <a:rPr kumimoji="1" lang="ja-JP" altLang="en-US" sz="900"/>
            <a:t>：左端の行数字同士の境目にカーソルを当てると上下矢印</a:t>
          </a:r>
          <a:r>
            <a:rPr kumimoji="1" lang="en-US" altLang="ja-JP" sz="900"/>
            <a:t>(</a:t>
          </a:r>
          <a:r>
            <a:rPr kumimoji="1" lang="ja-JP" altLang="en-US" sz="900"/>
            <a:t>↕</a:t>
          </a:r>
          <a:r>
            <a:rPr kumimoji="1" lang="en-US" altLang="ja-JP" sz="900"/>
            <a:t>)</a:t>
          </a:r>
          <a:r>
            <a:rPr kumimoji="1" lang="ja-JP" altLang="en-US" sz="900"/>
            <a:t>になるので、</a:t>
          </a:r>
          <a:endParaRPr kumimoji="1" lang="en-US" altLang="ja-JP" sz="900"/>
        </a:p>
        <a:p>
          <a:r>
            <a:rPr kumimoji="1" lang="ja-JP" altLang="en-US" sz="900"/>
            <a:t>　　　　　　　その状態で長押しクリックしながら上下に調整</a:t>
          </a:r>
          <a:endParaRPr kumimoji="1" lang="en-US" altLang="ja-JP" sz="900"/>
        </a:p>
        <a:p>
          <a:r>
            <a:rPr kumimoji="1" lang="ja-JP" altLang="en-US" sz="900"/>
            <a:t>パターン</a:t>
          </a:r>
          <a:r>
            <a:rPr kumimoji="1" lang="en-US" altLang="ja-JP" sz="900"/>
            <a:t>2</a:t>
          </a:r>
          <a:r>
            <a:rPr kumimoji="1" lang="ja-JP" altLang="en-US" sz="900"/>
            <a:t>：左端行数字を右クリックし、「行の高さ」を選択して、数字入力で調整　</a:t>
          </a:r>
          <a:r>
            <a:rPr kumimoji="1" lang="en-US" altLang="ja-JP" sz="900"/>
            <a:t>※</a:t>
          </a:r>
          <a:r>
            <a:rPr kumimoji="1" lang="ja-JP" altLang="en-US" sz="900"/>
            <a:t>複数範囲ある時はこちらがおすすめ</a:t>
          </a:r>
          <a:endParaRPr kumimoji="1" lang="en-US" altLang="ja-JP" sz="900"/>
        </a:p>
        <a:p>
          <a:endParaRPr kumimoji="1" lang="en-US" altLang="ja-JP" sz="400"/>
        </a:p>
        <a:p>
          <a:r>
            <a:rPr kumimoji="1" lang="ja-JP" altLang="en-US" sz="900">
              <a:solidFill>
                <a:srgbClr val="FF0000"/>
              </a:solidFill>
            </a:rPr>
            <a:t>●セル内改行</a:t>
          </a:r>
          <a:r>
            <a:rPr kumimoji="1" lang="ja-JP" altLang="en-US" sz="900"/>
            <a:t>（見積ではあまり使わないかも　</a:t>
          </a:r>
          <a:r>
            <a:rPr kumimoji="1" lang="ja-JP" altLang="en-US" sz="900">
              <a:solidFill>
                <a:srgbClr val="FF0000"/>
              </a:solidFill>
            </a:rPr>
            <a:t>同じマスの中で</a:t>
          </a:r>
          <a:r>
            <a:rPr kumimoji="1" lang="en-US" altLang="ja-JP" sz="900">
              <a:solidFill>
                <a:srgbClr val="FF0000"/>
              </a:solidFill>
            </a:rPr>
            <a:t>2</a:t>
          </a:r>
          <a:r>
            <a:rPr kumimoji="1" lang="ja-JP" altLang="en-US" sz="900">
              <a:solidFill>
                <a:srgbClr val="FF0000"/>
              </a:solidFill>
            </a:rPr>
            <a:t>行にしたい！時</a:t>
          </a:r>
          <a:r>
            <a:rPr kumimoji="1" lang="ja-JP" altLang="en-US" sz="900"/>
            <a:t>）</a:t>
          </a:r>
          <a:endParaRPr kumimoji="1" lang="en-US" altLang="ja-JP" sz="900"/>
        </a:p>
        <a:p>
          <a:r>
            <a:rPr kumimoji="1" lang="ja-JP" altLang="en-US" sz="900"/>
            <a:t>「</a:t>
          </a:r>
          <a:r>
            <a:rPr kumimoji="1" lang="en-US" altLang="ja-JP" sz="900"/>
            <a:t>Alt</a:t>
          </a:r>
          <a:r>
            <a:rPr kumimoji="1" lang="ja-JP" altLang="en-US" sz="900"/>
            <a:t>キー」＋</a:t>
          </a:r>
          <a:r>
            <a:rPr kumimoji="1" lang="en-US" altLang="ja-JP" sz="900"/>
            <a:t>Enter</a:t>
          </a:r>
        </a:p>
        <a:p>
          <a:endParaRPr kumimoji="1" lang="en-US" altLang="ja-JP" sz="400"/>
        </a:p>
        <a:p>
          <a:r>
            <a:rPr kumimoji="1" lang="ja-JP" altLang="en-US" sz="900"/>
            <a:t>＜よく使う数式＞</a:t>
          </a:r>
          <a:endParaRPr kumimoji="1" lang="en-US" altLang="ja-JP" sz="900"/>
        </a:p>
        <a:p>
          <a:r>
            <a:rPr kumimoji="1" lang="ja-JP" altLang="en-US" sz="900"/>
            <a:t>●品目の金額を出す場合：数量</a:t>
          </a:r>
          <a:r>
            <a:rPr kumimoji="1" lang="en-US" altLang="ja-JP" sz="900"/>
            <a:t>×</a:t>
          </a:r>
          <a:r>
            <a:rPr kumimoji="1" lang="ja-JP" altLang="en-US" sz="900"/>
            <a:t>単価　→　</a:t>
          </a:r>
          <a:r>
            <a:rPr kumimoji="1" lang="en-US" altLang="ja-JP" sz="900">
              <a:solidFill>
                <a:srgbClr val="FF0000"/>
              </a:solidFill>
            </a:rPr>
            <a:t>(</a:t>
          </a:r>
          <a:r>
            <a:rPr kumimoji="1" lang="ja-JP" altLang="en-US" sz="900">
              <a:solidFill>
                <a:srgbClr val="FF0000"/>
              </a:solidFill>
            </a:rPr>
            <a:t>数量のセル</a:t>
          </a:r>
          <a:r>
            <a:rPr kumimoji="1" lang="en-US" altLang="ja-JP" sz="900">
              <a:solidFill>
                <a:srgbClr val="FF0000"/>
              </a:solidFill>
            </a:rPr>
            <a:t>)*(</a:t>
          </a:r>
          <a:r>
            <a:rPr kumimoji="1" lang="ja-JP" altLang="en-US" sz="900">
              <a:solidFill>
                <a:srgbClr val="FF0000"/>
              </a:solidFill>
            </a:rPr>
            <a:t>単価のセル</a:t>
          </a:r>
          <a:r>
            <a:rPr kumimoji="1" lang="en-US" altLang="ja-JP" sz="900">
              <a:solidFill>
                <a:srgbClr val="FF0000"/>
              </a:solidFill>
            </a:rPr>
            <a:t>)</a:t>
          </a:r>
          <a:r>
            <a:rPr kumimoji="1" lang="ja-JP" altLang="en-US" sz="900">
              <a:solidFill>
                <a:srgbClr val="FF0000"/>
              </a:solidFill>
            </a:rPr>
            <a:t>　</a:t>
          </a:r>
          <a:r>
            <a:rPr kumimoji="1" lang="ja-JP" altLang="en-US" sz="900"/>
            <a:t>例：</a:t>
          </a:r>
          <a:r>
            <a:rPr kumimoji="1" lang="en-US" altLang="ja-JP" sz="900"/>
            <a:t>P20*W20</a:t>
          </a:r>
        </a:p>
        <a:p>
          <a:r>
            <a:rPr kumimoji="1" lang="ja-JP" altLang="en-US" sz="900"/>
            <a:t>●総計を出す場合</a:t>
          </a:r>
          <a:r>
            <a:rPr kumimoji="1" lang="en-US" altLang="ja-JP" sz="900"/>
            <a:t>(</a:t>
          </a:r>
          <a:r>
            <a:rPr kumimoji="1" lang="ja-JP" altLang="en-US" sz="900"/>
            <a:t>税別</a:t>
          </a:r>
          <a:r>
            <a:rPr kumimoji="1" lang="en-US" altLang="ja-JP" sz="900"/>
            <a:t>)  </a:t>
          </a:r>
          <a:r>
            <a:rPr kumimoji="1" lang="ja-JP" altLang="en-US" sz="900"/>
            <a:t>：全金額を足したい → </a:t>
          </a:r>
          <a:r>
            <a:rPr kumimoji="1" lang="en-US" altLang="ja-JP" sz="900">
              <a:solidFill>
                <a:srgbClr val="FF0000"/>
              </a:solidFill>
            </a:rPr>
            <a:t>SUM(</a:t>
          </a:r>
          <a:r>
            <a:rPr kumimoji="1" lang="ja-JP" altLang="en-US" sz="900">
              <a:solidFill>
                <a:srgbClr val="FF0000"/>
              </a:solidFill>
            </a:rPr>
            <a:t>該当範囲</a:t>
          </a:r>
          <a:r>
            <a:rPr kumimoji="1" lang="en-US" altLang="ja-JP" sz="900">
              <a:solidFill>
                <a:srgbClr val="FF0000"/>
              </a:solidFill>
            </a:rPr>
            <a:t>)</a:t>
          </a:r>
          <a:r>
            <a:rPr kumimoji="1" lang="ja-JP" altLang="en-US" sz="900">
              <a:solidFill>
                <a:srgbClr val="FF0000"/>
              </a:solidFill>
            </a:rPr>
            <a:t>　</a:t>
          </a:r>
          <a:r>
            <a:rPr kumimoji="1" lang="ja-JP" altLang="en-US" sz="900"/>
            <a:t>例；</a:t>
          </a:r>
          <a:r>
            <a:rPr kumimoji="1" lang="en-US" altLang="ja-JP" sz="900"/>
            <a:t>SUM(AB20:AI30)</a:t>
          </a:r>
        </a:p>
        <a:p>
          <a:r>
            <a:rPr kumimoji="1" lang="ja-JP" altLang="en-US" sz="900"/>
            <a:t>　　</a:t>
          </a:r>
          <a:r>
            <a:rPr kumimoji="1" lang="en-US" altLang="ja-JP" sz="900"/>
            <a:t>※</a:t>
          </a:r>
          <a:r>
            <a:rPr kumimoji="1" lang="ja-JP" altLang="en-US" sz="900"/>
            <a:t>範囲を選択する際は、手打ちではなく、セル範囲の選択でする方が良い</a:t>
          </a:r>
          <a:r>
            <a:rPr kumimoji="1" lang="en-US" altLang="ja-JP" sz="900"/>
            <a:t>(</a:t>
          </a:r>
          <a:r>
            <a:rPr kumimoji="1" lang="ja-JP" altLang="en-US" sz="900"/>
            <a:t>クリックしてびよーん、とやるやつ</a:t>
          </a:r>
          <a:r>
            <a:rPr kumimoji="1" lang="en-US" altLang="ja-JP" sz="900"/>
            <a:t>)</a:t>
          </a:r>
        </a:p>
        <a:p>
          <a:r>
            <a:rPr kumimoji="1" lang="ja-JP" altLang="en-US" sz="900"/>
            <a:t>●税別総計に対する消費税の出し方：税別総計</a:t>
          </a:r>
          <a:r>
            <a:rPr kumimoji="1" lang="en-US" altLang="ja-JP" sz="900"/>
            <a:t>×10%</a:t>
          </a:r>
          <a:r>
            <a:rPr kumimoji="1" lang="ja-JP" altLang="en-US" sz="900" baseline="0"/>
            <a:t> </a:t>
          </a:r>
          <a:r>
            <a:rPr kumimoji="1" lang="ja-JP" altLang="en-US" sz="900"/>
            <a:t>→</a:t>
          </a:r>
          <a:r>
            <a:rPr kumimoji="1" lang="ja-JP" altLang="en-US" sz="900">
              <a:solidFill>
                <a:srgbClr val="FF0000"/>
              </a:solidFill>
            </a:rPr>
            <a:t> </a:t>
          </a:r>
          <a:r>
            <a:rPr kumimoji="1" lang="en-US" altLang="ja-JP" sz="900">
              <a:solidFill>
                <a:srgbClr val="FF0000"/>
              </a:solidFill>
            </a:rPr>
            <a:t>(</a:t>
          </a:r>
          <a:r>
            <a:rPr kumimoji="1" lang="ja-JP" altLang="en-US" sz="900">
              <a:solidFill>
                <a:srgbClr val="FF0000"/>
              </a:solidFill>
            </a:rPr>
            <a:t>税別総計のセル</a:t>
          </a:r>
          <a:r>
            <a:rPr kumimoji="1" lang="en-US" altLang="ja-JP" sz="900">
              <a:solidFill>
                <a:srgbClr val="FF0000"/>
              </a:solidFill>
            </a:rPr>
            <a:t>)*10%</a:t>
          </a:r>
        </a:p>
        <a:p>
          <a:r>
            <a:rPr kumimoji="1" lang="ja-JP" altLang="en-US" sz="900"/>
            <a:t>●総合計：税別総計＋消費税 → </a:t>
          </a:r>
          <a:r>
            <a:rPr kumimoji="1" lang="en-US" altLang="ja-JP" sz="900">
              <a:solidFill>
                <a:srgbClr val="FF0000"/>
              </a:solidFill>
            </a:rPr>
            <a:t>(</a:t>
          </a:r>
          <a:r>
            <a:rPr kumimoji="1" lang="ja-JP" altLang="en-US" sz="900">
              <a:solidFill>
                <a:srgbClr val="FF0000"/>
              </a:solidFill>
            </a:rPr>
            <a:t>税別総計のセル</a:t>
          </a:r>
          <a:r>
            <a:rPr kumimoji="1" lang="en-US" altLang="ja-JP" sz="900">
              <a:solidFill>
                <a:srgbClr val="FF0000"/>
              </a:solidFill>
            </a:rPr>
            <a:t>)+(</a:t>
          </a:r>
          <a:r>
            <a:rPr kumimoji="1" lang="ja-JP" altLang="en-US" sz="900">
              <a:solidFill>
                <a:srgbClr val="FF0000"/>
              </a:solidFill>
            </a:rPr>
            <a:t>消費税のセル</a:t>
          </a:r>
          <a:r>
            <a:rPr kumimoji="1" lang="en-US" altLang="ja-JP" sz="900">
              <a:solidFill>
                <a:srgbClr val="FF0000"/>
              </a:solidFill>
            </a:rPr>
            <a:t>)</a:t>
          </a:r>
        </a:p>
      </xdr:txBody>
    </xdr:sp>
    <xdr:clientData/>
  </xdr:oneCellAnchor>
  <xdr:oneCellAnchor>
    <xdr:from>
      <xdr:col>36</xdr:col>
      <xdr:colOff>239059</xdr:colOff>
      <xdr:row>19</xdr:row>
      <xdr:rowOff>313765</xdr:rowOff>
    </xdr:from>
    <xdr:ext cx="6483570" cy="8777916"/>
    <xdr:sp macro="" textlink="">
      <xdr:nvSpPr>
        <xdr:cNvPr id="16" name="テキスト ボックス 15">
          <a:extLst>
            <a:ext uri="{FF2B5EF4-FFF2-40B4-BE49-F238E27FC236}">
              <a16:creationId xmlns:a16="http://schemas.microsoft.com/office/drawing/2014/main" id="{F23D99A9-0DF1-40DD-BD00-49F12B0EDC5B}"/>
            </a:ext>
          </a:extLst>
        </xdr:cNvPr>
        <xdr:cNvSpPr txBox="1"/>
      </xdr:nvSpPr>
      <xdr:spPr>
        <a:xfrm>
          <a:off x="6424706" y="4303059"/>
          <a:ext cx="6483570" cy="8777916"/>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1">
              <a:solidFill>
                <a:schemeClr val="accent1"/>
              </a:solidFill>
            </a:rPr>
            <a:t>＜品名タイトル＞</a:t>
          </a:r>
          <a:endParaRPr kumimoji="1" lang="en-US" altLang="ja-JP" sz="900" b="1">
            <a:solidFill>
              <a:schemeClr val="accent1"/>
            </a:solidFill>
          </a:endParaRPr>
        </a:p>
        <a:p>
          <a:r>
            <a:rPr kumimoji="1" lang="ja-JP" altLang="en-US" sz="900" b="1">
              <a:solidFill>
                <a:sysClr val="windowText" lastClr="000000"/>
              </a:solidFill>
            </a:rPr>
            <a:t>●産業廃棄物処分</a:t>
          </a:r>
          <a:r>
            <a:rPr kumimoji="1" lang="en-US" altLang="ja-JP" sz="900" b="1">
              <a:solidFill>
                <a:sysClr val="windowText" lastClr="000000"/>
              </a:solidFill>
            </a:rPr>
            <a:t>(</a:t>
          </a:r>
          <a:r>
            <a:rPr kumimoji="1" lang="ja-JP" altLang="en-US" sz="900" b="1">
              <a:solidFill>
                <a:sysClr val="windowText" lastClr="000000"/>
              </a:solidFill>
            </a:rPr>
            <a:t>産廃の場合</a:t>
          </a:r>
          <a:r>
            <a:rPr kumimoji="1" lang="en-US" altLang="ja-JP" sz="900" b="1">
              <a:solidFill>
                <a:sysClr val="windowText" lastClr="000000"/>
              </a:solidFill>
            </a:rPr>
            <a:t>)</a:t>
          </a:r>
          <a:r>
            <a:rPr kumimoji="1" lang="ja-JP" altLang="en-US" sz="900" b="1">
              <a:solidFill>
                <a:sysClr val="windowText" lastClr="000000"/>
              </a:solidFill>
            </a:rPr>
            <a:t>　●資源物回収処理</a:t>
          </a:r>
          <a:r>
            <a:rPr kumimoji="1" lang="en-US" altLang="ja-JP" sz="900" b="1">
              <a:solidFill>
                <a:sysClr val="windowText" lastClr="000000"/>
              </a:solidFill>
            </a:rPr>
            <a:t>(</a:t>
          </a:r>
          <a:r>
            <a:rPr kumimoji="1" lang="ja-JP" altLang="en-US" sz="900" b="1">
              <a:solidFill>
                <a:sysClr val="windowText" lastClr="000000"/>
              </a:solidFill>
            </a:rPr>
            <a:t>機密書類、古紙など</a:t>
          </a:r>
          <a:r>
            <a:rPr kumimoji="1" lang="en-US" altLang="ja-JP" sz="900" b="1">
              <a:solidFill>
                <a:sysClr val="windowText" lastClr="000000"/>
              </a:solidFill>
            </a:rPr>
            <a:t>)</a:t>
          </a:r>
          <a:r>
            <a:rPr kumimoji="1" lang="ja-JP" altLang="en-US" sz="900" b="1">
              <a:solidFill>
                <a:sysClr val="windowText" lastClr="000000"/>
              </a:solidFill>
            </a:rPr>
            <a:t>　●解体・搬出作業費</a:t>
          </a:r>
          <a:r>
            <a:rPr kumimoji="1" lang="en-US" altLang="ja-JP" sz="900" b="1">
              <a:solidFill>
                <a:sysClr val="windowText" lastClr="000000"/>
              </a:solidFill>
            </a:rPr>
            <a:t>(</a:t>
          </a:r>
          <a:r>
            <a:rPr kumimoji="1" lang="ja-JP" altLang="en-US" sz="900" b="1">
              <a:solidFill>
                <a:sysClr val="windowText" lastClr="000000"/>
              </a:solidFill>
            </a:rPr>
            <a:t>丸中が入り、項目が複数ある時</a:t>
          </a:r>
          <a:r>
            <a:rPr kumimoji="1" lang="en-US" altLang="ja-JP" sz="900" b="1">
              <a:solidFill>
                <a:sysClr val="windowText" lastClr="000000"/>
              </a:solidFill>
            </a:rPr>
            <a:t>)</a:t>
          </a:r>
        </a:p>
        <a:p>
          <a:r>
            <a:rPr kumimoji="1" lang="en-US" altLang="ja-JP" sz="900" b="0">
              <a:solidFill>
                <a:srgbClr val="FF0000"/>
              </a:solidFill>
            </a:rPr>
            <a:t>※</a:t>
          </a:r>
          <a:r>
            <a:rPr kumimoji="1" lang="ja-JP" altLang="en-US" sz="900" b="0">
              <a:solidFill>
                <a:srgbClr val="FF0000"/>
              </a:solidFill>
            </a:rPr>
            <a:t>記載順</a:t>
          </a:r>
          <a:r>
            <a:rPr kumimoji="1" lang="en-US" altLang="ja-JP" sz="900" b="0">
              <a:solidFill>
                <a:srgbClr val="FF0000"/>
              </a:solidFill>
            </a:rPr>
            <a:t>(</a:t>
          </a:r>
          <a:r>
            <a:rPr kumimoji="1" lang="ja-JP" altLang="en-US" sz="900" b="0">
              <a:solidFill>
                <a:srgbClr val="FF0000"/>
              </a:solidFill>
            </a:rPr>
            <a:t>上から</a:t>
          </a:r>
          <a:r>
            <a:rPr kumimoji="1" lang="en-US" altLang="ja-JP" sz="900" b="0">
              <a:solidFill>
                <a:srgbClr val="FF0000"/>
              </a:solidFill>
            </a:rPr>
            <a:t>)</a:t>
          </a:r>
        </a:p>
        <a:p>
          <a:r>
            <a:rPr kumimoji="1" lang="ja-JP" altLang="en-US" sz="900" b="0">
              <a:solidFill>
                <a:sysClr val="windowText" lastClr="000000"/>
              </a:solidFill>
            </a:rPr>
            <a:t>　産廃→資源物→有価物引取</a:t>
          </a:r>
          <a:r>
            <a:rPr kumimoji="1" lang="en-US" altLang="ja-JP" sz="900" b="0">
              <a:solidFill>
                <a:sysClr val="windowText" lastClr="000000"/>
              </a:solidFill>
            </a:rPr>
            <a:t>(</a:t>
          </a:r>
          <a:r>
            <a:rPr kumimoji="1" lang="ja-JP" altLang="en-US" sz="900" b="0">
              <a:solidFill>
                <a:sysClr val="windowText" lastClr="000000"/>
              </a:solidFill>
            </a:rPr>
            <a:t>金属など買い取るもの</a:t>
          </a:r>
          <a:r>
            <a:rPr kumimoji="1" lang="en-US" altLang="ja-JP" sz="900" b="0">
              <a:solidFill>
                <a:sysClr val="windowText" lastClr="000000"/>
              </a:solidFill>
            </a:rPr>
            <a:t>)</a:t>
          </a:r>
          <a:r>
            <a:rPr kumimoji="1" lang="ja-JP" altLang="en-US" sz="900" b="0">
              <a:solidFill>
                <a:sysClr val="windowText" lastClr="000000"/>
              </a:solidFill>
            </a:rPr>
            <a:t>→収集運搬費→家電・フロン・無償引取・消火器など→解体・搬出作業費</a:t>
          </a:r>
          <a:endParaRPr kumimoji="1" lang="en-US" altLang="ja-JP" sz="900" b="0">
            <a:solidFill>
              <a:sysClr val="windowText" lastClr="000000"/>
            </a:solidFill>
          </a:endParaRPr>
        </a:p>
        <a:p>
          <a:endParaRPr kumimoji="1" lang="en-US" altLang="ja-JP" sz="900" b="0">
            <a:solidFill>
              <a:sysClr val="windowText" lastClr="000000"/>
            </a:solidFill>
          </a:endParaRPr>
        </a:p>
        <a:p>
          <a:r>
            <a:rPr kumimoji="1" lang="ja-JP" altLang="en-US" sz="900" b="1">
              <a:solidFill>
                <a:schemeClr val="accent1"/>
              </a:solidFill>
            </a:rPr>
            <a:t>＜よく使う文言　</a:t>
          </a:r>
          <a:r>
            <a:rPr kumimoji="1" lang="en-US" altLang="ja-JP" sz="900" b="1">
              <a:solidFill>
                <a:schemeClr val="accent1"/>
              </a:solidFill>
            </a:rPr>
            <a:t>※</a:t>
          </a:r>
          <a:r>
            <a:rPr kumimoji="1" lang="ja-JP" altLang="en-US" sz="900" b="1">
              <a:solidFill>
                <a:schemeClr val="accent1"/>
              </a:solidFill>
            </a:rPr>
            <a:t>産廃＞</a:t>
          </a:r>
          <a:endParaRPr kumimoji="1" lang="en-US" altLang="ja-JP" sz="900" b="1">
            <a:solidFill>
              <a:schemeClr val="accent1"/>
            </a:solidFill>
          </a:endParaRPr>
        </a:p>
        <a:p>
          <a:r>
            <a:rPr kumimoji="1" lang="ja-JP" altLang="en-US" sz="900"/>
            <a:t>・上記品目回収にあたり、弊社処分場とのご契約締結が必要となります。</a:t>
          </a:r>
          <a:endParaRPr kumimoji="1" lang="en-US" altLang="ja-JP" sz="900"/>
        </a:p>
        <a:p>
          <a:r>
            <a:rPr kumimoji="1" lang="en-US" altLang="ja-JP" sz="900">
              <a:solidFill>
                <a:srgbClr val="FF0000"/>
              </a:solidFill>
            </a:rPr>
            <a:t>※</a:t>
          </a:r>
          <a:r>
            <a:rPr kumimoji="1" lang="ja-JP" altLang="en-US" sz="900">
              <a:solidFill>
                <a:srgbClr val="FF0000"/>
              </a:solidFill>
            </a:rPr>
            <a:t>契約締結が必要となる処分場が複数ある場合は↓</a:t>
          </a:r>
          <a:endParaRPr kumimoji="1" lang="en-US" altLang="ja-JP" sz="900">
            <a:solidFill>
              <a:srgbClr val="FF0000"/>
            </a:solidFill>
          </a:endParaRPr>
        </a:p>
        <a:p>
          <a:r>
            <a:rPr kumimoji="1" lang="ja-JP" altLang="en-US" sz="900"/>
            <a:t>・上記品目回収にあたり、以下処分場とのご契約締結が必要となります。</a:t>
          </a:r>
          <a:endParaRPr kumimoji="1" lang="en-US" altLang="ja-JP" sz="900"/>
        </a:p>
        <a:p>
          <a:r>
            <a:rPr kumimoji="1" lang="ja-JP" altLang="en-US" sz="900"/>
            <a:t>　○廃プラスチック類、金属くず、ガラス陶磁器くず：弊社　○汚泥、廃油：鈴木工業</a:t>
          </a:r>
          <a:r>
            <a:rPr kumimoji="1" lang="en-US" altLang="ja-JP" sz="900"/>
            <a:t>(</a:t>
          </a:r>
          <a:r>
            <a:rPr kumimoji="1" lang="ja-JP" altLang="en-US" sz="900"/>
            <a:t>株</a:t>
          </a:r>
          <a:r>
            <a:rPr kumimoji="1" lang="en-US" altLang="ja-JP" sz="900"/>
            <a:t>)</a:t>
          </a:r>
          <a:r>
            <a:rPr kumimoji="1" lang="ja-JP" altLang="en-US" sz="900"/>
            <a:t>　○蛍光灯：</a:t>
          </a:r>
          <a:r>
            <a:rPr kumimoji="1" lang="en-US" altLang="ja-JP" sz="900"/>
            <a:t>J&amp;T</a:t>
          </a:r>
          <a:r>
            <a:rPr kumimoji="1" lang="ja-JP" altLang="en-US" sz="900"/>
            <a:t>環境</a:t>
          </a:r>
          <a:r>
            <a:rPr kumimoji="1" lang="en-US" altLang="ja-JP" sz="900"/>
            <a:t>(</a:t>
          </a:r>
          <a:r>
            <a:rPr kumimoji="1" lang="ja-JP" altLang="en-US" sz="900"/>
            <a:t>株</a:t>
          </a:r>
          <a:r>
            <a:rPr kumimoji="1" lang="en-US" altLang="ja-JP" sz="900"/>
            <a:t>)</a:t>
          </a:r>
        </a:p>
        <a:p>
          <a:endParaRPr kumimoji="1" lang="en-US" altLang="ja-JP" sz="400"/>
        </a:p>
        <a:p>
          <a:r>
            <a:rPr kumimoji="1" lang="en-US" altLang="ja-JP" sz="900" baseline="0">
              <a:solidFill>
                <a:srgbClr val="FF0000"/>
              </a:solidFill>
              <a:effectLst/>
              <a:latin typeface="+mn-lt"/>
              <a:ea typeface="+mn-ea"/>
              <a:cs typeface="+mn-cs"/>
            </a:rPr>
            <a:t>※</a:t>
          </a:r>
          <a:r>
            <a:rPr kumimoji="1" lang="ja-JP" altLang="ja-JP" sz="900" baseline="0">
              <a:solidFill>
                <a:srgbClr val="FF0000"/>
              </a:solidFill>
              <a:effectLst/>
              <a:latin typeface="+mn-lt"/>
              <a:ea typeface="+mn-ea"/>
              <a:cs typeface="+mn-cs"/>
            </a:rPr>
            <a:t>契約はあるが、品目追加や単価変更がある場合は↓（既存担当無し案件や引継ぎで使うことあり）</a:t>
          </a:r>
          <a:endParaRPr lang="ja-JP" altLang="ja-JP" sz="600">
            <a:solidFill>
              <a:srgbClr val="FF0000"/>
            </a:solidFill>
            <a:effectLst/>
          </a:endParaRPr>
        </a:p>
        <a:p>
          <a:r>
            <a:rPr kumimoji="1" lang="ja-JP" altLang="ja-JP" sz="900" baseline="0">
              <a:solidFill>
                <a:schemeClr val="tx1"/>
              </a:solidFill>
              <a:effectLst/>
              <a:latin typeface="+mn-lt"/>
              <a:ea typeface="+mn-ea"/>
              <a:cs typeface="+mn-cs"/>
            </a:rPr>
            <a:t>・上記品目回収にあたり、品目追加・単価変更覚書締結が必要となります。</a:t>
          </a:r>
          <a:endParaRPr lang="ja-JP" altLang="ja-JP" sz="600">
            <a:effectLst/>
          </a:endParaRPr>
        </a:p>
        <a:p>
          <a:endParaRPr kumimoji="1" lang="en-US" altLang="ja-JP" sz="400"/>
        </a:p>
        <a:p>
          <a:r>
            <a:rPr kumimoji="1" lang="ja-JP" altLang="en-US" sz="900"/>
            <a:t>・契約外品目</a:t>
          </a:r>
          <a:r>
            <a:rPr kumimoji="1" lang="en-US" altLang="ja-JP" sz="900"/>
            <a:t>(○○</a:t>
          </a:r>
          <a:r>
            <a:rPr kumimoji="1" lang="ja-JP" altLang="en-US" sz="900"/>
            <a:t>、□□、△△等</a:t>
          </a:r>
          <a:r>
            <a:rPr kumimoji="1" lang="en-US" altLang="ja-JP" sz="900"/>
            <a:t>)</a:t>
          </a:r>
          <a:r>
            <a:rPr kumimoji="1" lang="ja-JP" altLang="en-US" sz="900"/>
            <a:t>については、回収不可となりますので、予めご了承ください。</a:t>
          </a:r>
          <a:endParaRPr kumimoji="1" lang="en-US" altLang="ja-JP" sz="900"/>
        </a:p>
        <a:p>
          <a:r>
            <a:rPr kumimoji="1" lang="ja-JP" altLang="en-US" sz="900"/>
            <a:t>　混在していた場合、残置させていただきます。また、回収後に見受けられた場合はご返却となります。</a:t>
          </a:r>
          <a:endParaRPr kumimoji="1" lang="en-US" altLang="ja-JP" sz="900"/>
        </a:p>
        <a:p>
          <a:endParaRPr kumimoji="1" lang="en-US" altLang="ja-JP" sz="400"/>
        </a:p>
        <a:p>
          <a:r>
            <a:rPr kumimoji="1" lang="en-US" altLang="ja-JP" sz="900">
              <a:solidFill>
                <a:srgbClr val="FF0000"/>
              </a:solidFill>
            </a:rPr>
            <a:t>※1</a:t>
          </a:r>
          <a:r>
            <a:rPr kumimoji="1" lang="ja-JP" altLang="en-US" sz="900">
              <a:solidFill>
                <a:srgbClr val="FF0000"/>
              </a:solidFill>
            </a:rPr>
            <a:t>回の搬入量に最低重量の制限</a:t>
          </a:r>
          <a:r>
            <a:rPr kumimoji="1" lang="en-US" altLang="ja-JP" sz="900">
              <a:solidFill>
                <a:srgbClr val="FF0000"/>
              </a:solidFill>
            </a:rPr>
            <a:t>(=</a:t>
          </a:r>
          <a:r>
            <a:rPr kumimoji="1" lang="ja-JP" altLang="en-US" sz="900">
              <a:solidFill>
                <a:srgbClr val="FF0000"/>
              </a:solidFill>
            </a:rPr>
            <a:t>最低ロット、と言われる</a:t>
          </a:r>
          <a:r>
            <a:rPr kumimoji="1" lang="en-US" altLang="ja-JP" sz="900">
              <a:solidFill>
                <a:srgbClr val="FF0000"/>
              </a:solidFill>
            </a:rPr>
            <a:t>)</a:t>
          </a:r>
          <a:r>
            <a:rPr kumimoji="1" lang="ja-JP" altLang="en-US" sz="900">
              <a:solidFill>
                <a:srgbClr val="FF0000"/>
              </a:solidFill>
            </a:rPr>
            <a:t>がある時</a:t>
          </a:r>
          <a:endParaRPr kumimoji="1" lang="en-US" altLang="ja-JP" sz="900">
            <a:solidFill>
              <a:srgbClr val="FF0000"/>
            </a:solidFill>
          </a:endParaRPr>
        </a:p>
        <a:p>
          <a:r>
            <a:rPr kumimoji="1" lang="ja-JP" altLang="en-US" sz="900"/>
            <a:t>・</a:t>
          </a:r>
          <a:r>
            <a:rPr kumimoji="1" lang="en-US" altLang="ja-JP" sz="900"/>
            <a:t>1</a:t>
          </a:r>
          <a:r>
            <a:rPr kumimoji="1" lang="ja-JP" altLang="en-US" sz="900"/>
            <a:t>回の搬入量が○○</a:t>
          </a:r>
          <a:r>
            <a:rPr kumimoji="1" lang="en-US" altLang="ja-JP" sz="900"/>
            <a:t>kg</a:t>
          </a:r>
          <a:r>
            <a:rPr kumimoji="1" lang="ja-JP" altLang="en-US" sz="900"/>
            <a:t>未満の場合、一律□□円</a:t>
          </a:r>
          <a:r>
            <a:rPr kumimoji="1" lang="en-US" altLang="ja-JP" sz="900"/>
            <a:t>(</a:t>
          </a:r>
          <a:r>
            <a:rPr kumimoji="1" lang="ja-JP" altLang="en-US" sz="900"/>
            <a:t>税別</a:t>
          </a:r>
          <a:r>
            <a:rPr kumimoji="1" lang="en-US" altLang="ja-JP" sz="900"/>
            <a:t>)</a:t>
          </a:r>
          <a:r>
            <a:rPr kumimoji="1" lang="ja-JP" altLang="en-US" sz="900"/>
            <a:t>となります。　○○</a:t>
          </a:r>
          <a:r>
            <a:rPr kumimoji="1" lang="en-US" altLang="ja-JP" sz="900"/>
            <a:t>kg</a:t>
          </a:r>
          <a:r>
            <a:rPr kumimoji="1" lang="ja-JP" altLang="en-US" sz="900"/>
            <a:t>を超える場合、△△円</a:t>
          </a:r>
          <a:r>
            <a:rPr kumimoji="1" lang="en-US" altLang="ja-JP" sz="900"/>
            <a:t>/kg(</a:t>
          </a:r>
          <a:r>
            <a:rPr kumimoji="1" lang="ja-JP" altLang="en-US" sz="900"/>
            <a:t>税別</a:t>
          </a:r>
          <a:r>
            <a:rPr kumimoji="1" lang="en-US" altLang="ja-JP" sz="900"/>
            <a:t>)</a:t>
          </a:r>
          <a:r>
            <a:rPr kumimoji="1" lang="ja-JP" altLang="en-US" sz="900"/>
            <a:t>となります。</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車両への積込、建物からの搬出をお客様の方で行っていただく場合</a:t>
          </a:r>
          <a:endParaRPr kumimoji="1" lang="en-US" altLang="ja-JP" sz="900">
            <a:solidFill>
              <a:srgbClr val="FF0000"/>
            </a:solidFill>
          </a:endParaRPr>
        </a:p>
        <a:p>
          <a:r>
            <a:rPr kumimoji="1" lang="ja-JP" altLang="en-US" sz="900"/>
            <a:t>・搬出及び弊社車両への積込作業補助について、貴社にて行っていただく条件となります。</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ルートダイヤ等、他案件との積み合わせを条件として、収集運搬費を安くする場合</a:t>
          </a:r>
          <a:endParaRPr kumimoji="1" lang="en-US" altLang="ja-JP" sz="900">
            <a:solidFill>
              <a:srgbClr val="FF0000"/>
            </a:solidFill>
          </a:endParaRPr>
        </a:p>
        <a:p>
          <a:r>
            <a:rPr kumimoji="1" lang="ja-JP" altLang="en-US" sz="900"/>
            <a:t>・弊社指定日時・他案件との積み合わせ対応の場合、〇〇円</a:t>
          </a:r>
          <a:r>
            <a:rPr kumimoji="1" lang="en-US" altLang="ja-JP" sz="900"/>
            <a:t>(</a:t>
          </a:r>
          <a:r>
            <a:rPr kumimoji="1" lang="ja-JP" altLang="en-US" sz="900"/>
            <a:t>税別</a:t>
          </a:r>
          <a:r>
            <a:rPr kumimoji="1" lang="en-US" altLang="ja-JP" sz="900"/>
            <a:t>)</a:t>
          </a:r>
          <a:r>
            <a:rPr kumimoji="1" lang="ja-JP" altLang="en-US" sz="900"/>
            <a:t>とさせていただきます。</a:t>
          </a:r>
          <a:endParaRPr kumimoji="1" lang="en-US" altLang="ja-JP" sz="900"/>
        </a:p>
        <a:p>
          <a:r>
            <a:rPr kumimoji="1" lang="ja-JP" altLang="en-US" sz="900"/>
            <a:t>　貴社にて日時指定をいただく場合、〇〇円</a:t>
          </a:r>
          <a:r>
            <a:rPr kumimoji="1" lang="en-US" altLang="ja-JP" sz="900"/>
            <a:t>(</a:t>
          </a:r>
          <a:r>
            <a:rPr kumimoji="1" lang="ja-JP" altLang="en-US" sz="900"/>
            <a:t>税別</a:t>
          </a:r>
          <a:r>
            <a:rPr kumimoji="1" lang="en-US" altLang="ja-JP" sz="900"/>
            <a:t>)</a:t>
          </a:r>
          <a:r>
            <a:rPr kumimoji="1" lang="ja-JP" altLang="en-US" sz="900"/>
            <a:t>とさせていただきます。</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トラックを停める場所の確保をお願いする時</a:t>
          </a:r>
          <a:endParaRPr kumimoji="1" lang="en-US" altLang="ja-JP" sz="900">
            <a:solidFill>
              <a:srgbClr val="FF0000"/>
            </a:solidFill>
          </a:endParaRPr>
        </a:p>
        <a:p>
          <a:r>
            <a:rPr kumimoji="1" lang="ja-JP" altLang="en-US" sz="900"/>
            <a:t>・回収日当日、弊社車両の駐車場所確保をお願いいたします。</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お客様に路駐対策をお願いする場合</a:t>
          </a:r>
          <a:endParaRPr kumimoji="1" lang="en-US" altLang="ja-JP" sz="900">
            <a:solidFill>
              <a:srgbClr val="FF0000"/>
            </a:solidFill>
          </a:endParaRPr>
        </a:p>
        <a:p>
          <a:r>
            <a:rPr kumimoji="1" lang="ja-JP" altLang="en-US" sz="900"/>
            <a:t>・回収日当日、路駐での回収を想定しております。お手数をおかけしますが、</a:t>
          </a:r>
          <a:endParaRPr kumimoji="1" lang="en-US" altLang="ja-JP" sz="900"/>
        </a:p>
        <a:p>
          <a:r>
            <a:rPr kumimoji="1" lang="ja-JP" altLang="en-US" sz="900"/>
            <a:t>　路駐対策の為、貴社にて</a:t>
          </a:r>
          <a:r>
            <a:rPr kumimoji="1" lang="en-US" altLang="ja-JP" sz="900"/>
            <a:t>1</a:t>
          </a:r>
          <a:r>
            <a:rPr kumimoji="1" lang="ja-JP" altLang="en-US" sz="900"/>
            <a:t>名お立会いいただきますようお願いいたします。</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家電は回収するが、メーカーやサイズが分からない場合</a:t>
          </a:r>
          <a:r>
            <a:rPr kumimoji="1" lang="en-US" altLang="ja-JP" sz="900">
              <a:solidFill>
                <a:srgbClr val="FF0000"/>
              </a:solidFill>
            </a:rPr>
            <a:t>(</a:t>
          </a:r>
          <a:r>
            <a:rPr kumimoji="1" lang="ja-JP" altLang="en-US" sz="900">
              <a:solidFill>
                <a:srgbClr val="FF0000"/>
              </a:solidFill>
            </a:rPr>
            <a:t>指定法人として見積る</a:t>
          </a:r>
          <a:r>
            <a:rPr kumimoji="1" lang="en-US" altLang="ja-JP" sz="900" baseline="0">
              <a:solidFill>
                <a:srgbClr val="FF0000"/>
              </a:solidFill>
            </a:rPr>
            <a:t> ※</a:t>
          </a:r>
          <a:r>
            <a:rPr kumimoji="1" lang="ja-JP" altLang="en-US" sz="900" baseline="0">
              <a:solidFill>
                <a:srgbClr val="FF0000"/>
              </a:solidFill>
            </a:rPr>
            <a:t>最大料金の為</a:t>
          </a:r>
          <a:r>
            <a:rPr kumimoji="1" lang="en-US" altLang="ja-JP" sz="900" baseline="0">
              <a:solidFill>
                <a:srgbClr val="FF0000"/>
              </a:solidFill>
            </a:rPr>
            <a:t>)</a:t>
          </a:r>
          <a:endParaRPr kumimoji="1" lang="en-US" altLang="ja-JP" sz="900">
            <a:solidFill>
              <a:srgbClr val="FF0000"/>
            </a:solidFill>
          </a:endParaRPr>
        </a:p>
        <a:p>
          <a:r>
            <a:rPr kumimoji="1" lang="ja-JP" altLang="en-US" sz="900"/>
            <a:t>・メーカー・サイズ不明の為、最大料金にて御見積させていただきます。</a:t>
          </a:r>
          <a:endParaRPr kumimoji="1" lang="en-US" altLang="ja-JP" sz="900"/>
        </a:p>
        <a:p>
          <a:r>
            <a:rPr kumimoji="1" lang="ja-JP" altLang="en-US" sz="900"/>
            <a:t>　実際のご請求については、メーカーに基づく料金でのご請求とさせていただきます。</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回収に複数日要する場合</a:t>
          </a:r>
          <a:endParaRPr kumimoji="1" lang="en-US" altLang="ja-JP" sz="900">
            <a:solidFill>
              <a:srgbClr val="FF0000"/>
            </a:solidFill>
          </a:endParaRPr>
        </a:p>
        <a:p>
          <a:r>
            <a:rPr kumimoji="1" lang="ja-JP" altLang="en-US" sz="900"/>
            <a:t>・回収工程について、○日間工程となります。</a:t>
          </a:r>
          <a:endParaRPr kumimoji="1" lang="en-US" altLang="ja-JP" sz="900"/>
        </a:p>
        <a:p>
          <a:r>
            <a:rPr kumimoji="1" lang="ja-JP" altLang="en-US" sz="900"/>
            <a:t>　</a:t>
          </a:r>
          <a:r>
            <a:rPr kumimoji="1" lang="en-US" altLang="ja-JP" sz="900"/>
            <a:t>1</a:t>
          </a:r>
          <a:r>
            <a:rPr kumimoji="1" lang="ja-JP" altLang="en-US" sz="900"/>
            <a:t>日目：</a:t>
          </a:r>
          <a:r>
            <a:rPr kumimoji="1" lang="en-US" altLang="ja-JP" sz="900"/>
            <a:t>AM</a:t>
          </a:r>
          <a:r>
            <a:rPr kumimoji="1" lang="ja-JP" altLang="en-US" sz="900"/>
            <a:t>：解体作業、</a:t>
          </a:r>
          <a:r>
            <a:rPr kumimoji="1" lang="en-US" altLang="ja-JP" sz="900"/>
            <a:t>PM</a:t>
          </a:r>
          <a:r>
            <a:rPr kumimoji="1" lang="ja-JP" altLang="en-US" sz="900"/>
            <a:t>：</a:t>
          </a:r>
          <a:r>
            <a:rPr kumimoji="1" lang="en-US" altLang="ja-JP" sz="900"/>
            <a:t>1</a:t>
          </a:r>
          <a:r>
            <a:rPr kumimoji="1" lang="ja-JP" altLang="en-US" sz="900"/>
            <a:t>車分回収　</a:t>
          </a:r>
          <a:r>
            <a:rPr kumimoji="1" lang="en-US" altLang="ja-JP" sz="900"/>
            <a:t>2</a:t>
          </a:r>
          <a:r>
            <a:rPr kumimoji="1" lang="ja-JP" altLang="en-US" sz="900"/>
            <a:t>日目：</a:t>
          </a:r>
          <a:r>
            <a:rPr kumimoji="1" lang="en-US" altLang="ja-JP" sz="900"/>
            <a:t>AM1</a:t>
          </a:r>
          <a:r>
            <a:rPr kumimoji="1" lang="ja-JP" altLang="en-US" sz="900"/>
            <a:t>車、</a:t>
          </a:r>
          <a:r>
            <a:rPr kumimoji="1" lang="en-US" altLang="ja-JP" sz="900"/>
            <a:t>PM1</a:t>
          </a:r>
          <a:r>
            <a:rPr kumimoji="1" lang="ja-JP" altLang="en-US" sz="900"/>
            <a:t>車分回収　など　</a:t>
          </a:r>
          <a:endParaRPr kumimoji="1" lang="en-US" altLang="ja-JP" sz="900"/>
        </a:p>
        <a:p>
          <a:endParaRPr kumimoji="1" lang="en-US" altLang="ja-JP" sz="400">
            <a:solidFill>
              <a:srgbClr val="FF0000"/>
            </a:solidFill>
          </a:endParaRPr>
        </a:p>
        <a:p>
          <a:r>
            <a:rPr kumimoji="1" lang="en-US" altLang="ja-JP" sz="900">
              <a:solidFill>
                <a:srgbClr val="FF0000"/>
              </a:solidFill>
            </a:rPr>
            <a:t>※</a:t>
          </a:r>
          <a:r>
            <a:rPr kumimoji="1" lang="ja-JP" altLang="en-US" sz="900">
              <a:solidFill>
                <a:srgbClr val="FF0000"/>
              </a:solidFill>
            </a:rPr>
            <a:t>データ破壊台数、フロン機器台数などが概算であることを伝えるとき</a:t>
          </a:r>
          <a:r>
            <a:rPr kumimoji="1" lang="en-US" altLang="ja-JP" sz="900">
              <a:solidFill>
                <a:srgbClr val="FF0000"/>
              </a:solidFill>
            </a:rPr>
            <a:t>(</a:t>
          </a:r>
          <a:r>
            <a:rPr kumimoji="1" lang="ja-JP" altLang="en-US" sz="900">
              <a:solidFill>
                <a:srgbClr val="FF0000"/>
              </a:solidFill>
            </a:rPr>
            <a:t>品名に「</a:t>
          </a:r>
          <a:r>
            <a:rPr kumimoji="1" lang="en-US" altLang="ja-JP" sz="900">
              <a:solidFill>
                <a:srgbClr val="FF0000"/>
              </a:solidFill>
            </a:rPr>
            <a:t>※</a:t>
          </a:r>
          <a:r>
            <a:rPr kumimoji="1" lang="ja-JP" altLang="en-US" sz="900">
              <a:solidFill>
                <a:srgbClr val="FF0000"/>
              </a:solidFill>
            </a:rPr>
            <a:t>」をつける　「データ破壊処理費　</a:t>
          </a:r>
          <a:r>
            <a:rPr kumimoji="1" lang="en-US" altLang="ja-JP" sz="900">
              <a:solidFill>
                <a:srgbClr val="FF0000"/>
              </a:solidFill>
            </a:rPr>
            <a:t>※1</a:t>
          </a:r>
          <a:r>
            <a:rPr kumimoji="1" lang="ja-JP" altLang="en-US" sz="900">
              <a:solidFill>
                <a:srgbClr val="FF0000"/>
              </a:solidFill>
            </a:rPr>
            <a:t>」など</a:t>
          </a:r>
          <a:r>
            <a:rPr kumimoji="1" lang="en-US" altLang="ja-JP" sz="900">
              <a:solidFill>
                <a:srgbClr val="FF0000"/>
              </a:solidFill>
            </a:rPr>
            <a:t>)</a:t>
          </a:r>
        </a:p>
        <a:p>
          <a:r>
            <a:rPr kumimoji="1" lang="ja-JP" altLang="en-US" sz="900"/>
            <a:t>・</a:t>
          </a:r>
          <a:r>
            <a:rPr kumimoji="1" lang="en-US" altLang="ja-JP" sz="900"/>
            <a:t>※</a:t>
          </a:r>
          <a:r>
            <a:rPr kumimoji="1" lang="ja-JP" altLang="en-US" sz="900"/>
            <a:t>：データ破壊処理</a:t>
          </a:r>
          <a:r>
            <a:rPr kumimoji="1" lang="en-US" altLang="ja-JP" sz="900"/>
            <a:t>(</a:t>
          </a:r>
          <a:r>
            <a:rPr kumimoji="1" lang="ja-JP" altLang="en-US" sz="900"/>
            <a:t>フロン処理</a:t>
          </a:r>
          <a:r>
            <a:rPr kumimoji="1" lang="en-US" altLang="ja-JP" sz="900"/>
            <a:t>)</a:t>
          </a:r>
          <a:r>
            <a:rPr kumimoji="1" lang="ja-JP" altLang="en-US" sz="900"/>
            <a:t>を実施した台数の実数量に応じたご請求となりますので、予めご了承ください。</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お客様が手伝いや事前に分別してくれる場合、搬出作業費や分別作業費を無しにするよ！という場合</a:t>
          </a:r>
          <a:endParaRPr kumimoji="1" lang="en-US" altLang="ja-JP" sz="900">
            <a:solidFill>
              <a:srgbClr val="FF0000"/>
            </a:solidFill>
          </a:endParaRPr>
        </a:p>
        <a:p>
          <a:r>
            <a:rPr kumimoji="1" lang="ja-JP" altLang="en-US" sz="900"/>
            <a:t>・貴社にて搬出補助をいただける場合、割愛させていただきます。　　</a:t>
          </a:r>
          <a:r>
            <a:rPr kumimoji="1" lang="en-US" altLang="ja-JP" sz="900"/>
            <a:t>(</a:t>
          </a:r>
          <a:r>
            <a:rPr kumimoji="1" lang="ja-JP" altLang="en-US" sz="900"/>
            <a:t>「貴社にて○名以上」と記載しても</a:t>
          </a:r>
          <a:r>
            <a:rPr kumimoji="1" lang="en-US" altLang="ja-JP" sz="900"/>
            <a:t>OK)</a:t>
          </a:r>
        </a:p>
        <a:p>
          <a:r>
            <a:rPr kumimoji="1" lang="ja-JP" altLang="en-US" sz="900"/>
            <a:t>・貴社にて事前に分別いただける場合、割愛させていただきます。</a:t>
          </a:r>
          <a:endParaRPr kumimoji="1" lang="en-US" altLang="ja-JP" sz="900"/>
        </a:p>
        <a:p>
          <a:endParaRPr kumimoji="1" lang="en-US" altLang="ja-JP" sz="400"/>
        </a:p>
        <a:p>
          <a:r>
            <a:rPr kumimoji="1" lang="ja-JP" altLang="en-US" sz="900" b="1">
              <a:solidFill>
                <a:schemeClr val="accent1"/>
              </a:solidFill>
            </a:rPr>
            <a:t>＜よく使う文言　</a:t>
          </a:r>
          <a:r>
            <a:rPr kumimoji="1" lang="en-US" altLang="ja-JP" sz="900" b="1">
              <a:solidFill>
                <a:schemeClr val="accent1"/>
              </a:solidFill>
            </a:rPr>
            <a:t>※</a:t>
          </a:r>
          <a:r>
            <a:rPr kumimoji="1" lang="ja-JP" altLang="en-US" sz="900" b="1">
              <a:solidFill>
                <a:schemeClr val="accent1"/>
              </a:solidFill>
            </a:rPr>
            <a:t>機密＞</a:t>
          </a:r>
          <a:endParaRPr kumimoji="1" lang="en-US" altLang="ja-JP" sz="900" b="1">
            <a:solidFill>
              <a:schemeClr val="accent1"/>
            </a:solidFill>
          </a:endParaRPr>
        </a:p>
        <a:p>
          <a:r>
            <a:rPr kumimoji="1" lang="ja-JP" altLang="en-US" sz="900"/>
            <a:t>・回収量が</a:t>
          </a:r>
          <a:r>
            <a:rPr kumimoji="1" lang="en-US" altLang="ja-JP" sz="900"/>
            <a:t>500kg</a:t>
          </a:r>
          <a:r>
            <a:rPr kumimoji="1" lang="ja-JP" altLang="en-US" sz="900"/>
            <a:t>未満の場合、一律</a:t>
          </a:r>
          <a:r>
            <a:rPr kumimoji="1" lang="en-US" altLang="ja-JP" sz="900"/>
            <a:t>17,500</a:t>
          </a:r>
          <a:r>
            <a:rPr kumimoji="1" lang="ja-JP" altLang="en-US" sz="900"/>
            <a:t>円</a:t>
          </a:r>
          <a:r>
            <a:rPr kumimoji="1" lang="en-US" altLang="ja-JP" sz="900"/>
            <a:t>(</a:t>
          </a:r>
          <a:r>
            <a:rPr kumimoji="1" lang="ja-JP" altLang="en-US" sz="900"/>
            <a:t>税別</a:t>
          </a:r>
          <a:r>
            <a:rPr kumimoji="1" lang="en-US" altLang="ja-JP" sz="900"/>
            <a:t>)</a:t>
          </a:r>
          <a:r>
            <a:rPr kumimoji="1" lang="ja-JP" altLang="en-US" sz="900"/>
            <a:t>となりますので予めご了承ください。</a:t>
          </a:r>
          <a:endParaRPr kumimoji="1" lang="en-US" altLang="ja-JP" sz="900"/>
        </a:p>
        <a:p>
          <a:r>
            <a:rPr kumimoji="1" lang="ja-JP" altLang="en-US" sz="900"/>
            <a:t>・機密書類について、事前にプラスチック製ファイル及び紙製ファイルの留め具の取外しをお願いいたします。</a:t>
          </a:r>
          <a:endParaRPr kumimoji="1" lang="en-US" altLang="ja-JP" sz="900"/>
        </a:p>
        <a:p>
          <a:endParaRPr kumimoji="1" lang="en-US" altLang="ja-JP" sz="400"/>
        </a:p>
        <a:p>
          <a:r>
            <a:rPr kumimoji="1" lang="en-US" altLang="ja-JP" sz="900">
              <a:solidFill>
                <a:srgbClr val="FF0000"/>
              </a:solidFill>
            </a:rPr>
            <a:t>※</a:t>
          </a:r>
          <a:r>
            <a:rPr kumimoji="1" lang="ja-JP" altLang="en-US" sz="900">
              <a:solidFill>
                <a:srgbClr val="FF0000"/>
              </a:solidFill>
            </a:rPr>
            <a:t>分別作業費を含む</a:t>
          </a:r>
          <a:r>
            <a:rPr kumimoji="1" lang="en-US" altLang="ja-JP" sz="900">
              <a:solidFill>
                <a:srgbClr val="FF0000"/>
              </a:solidFill>
            </a:rPr>
            <a:t>(</a:t>
          </a:r>
          <a:r>
            <a:rPr kumimoji="1" lang="ja-JP" altLang="en-US" sz="900">
              <a:solidFill>
                <a:srgbClr val="FF0000"/>
              </a:solidFill>
            </a:rPr>
            <a:t>サイコーで分別する</a:t>
          </a:r>
          <a:r>
            <a:rPr kumimoji="1" lang="en-US" altLang="ja-JP" sz="900">
              <a:solidFill>
                <a:srgbClr val="FF0000"/>
              </a:solidFill>
            </a:rPr>
            <a:t>)</a:t>
          </a:r>
          <a:r>
            <a:rPr kumimoji="1" lang="ja-JP" altLang="en-US" sz="900">
              <a:solidFill>
                <a:srgbClr val="FF0000"/>
              </a:solidFill>
            </a:rPr>
            <a:t>場合（品名の書き方　「・機密書類</a:t>
          </a:r>
          <a:r>
            <a:rPr kumimoji="1" lang="en-US" altLang="ja-JP" sz="900">
              <a:solidFill>
                <a:srgbClr val="FF0000"/>
              </a:solidFill>
            </a:rPr>
            <a:t>(</a:t>
          </a:r>
          <a:r>
            <a:rPr kumimoji="1" lang="ja-JP" altLang="en-US" sz="900">
              <a:solidFill>
                <a:srgbClr val="FF0000"/>
              </a:solidFill>
            </a:rPr>
            <a:t>分別作業費含む</a:t>
          </a:r>
          <a:r>
            <a:rPr kumimoji="1" lang="en-US" altLang="ja-JP" sz="900">
              <a:solidFill>
                <a:srgbClr val="FF0000"/>
              </a:solidFill>
            </a:rPr>
            <a:t>)</a:t>
          </a:r>
          <a:r>
            <a:rPr kumimoji="1" lang="ja-JP" altLang="en-US" sz="900">
              <a:solidFill>
                <a:srgbClr val="FF0000"/>
              </a:solidFill>
            </a:rPr>
            <a:t>　</a:t>
          </a:r>
          <a:r>
            <a:rPr kumimoji="1" lang="en-US" altLang="ja-JP" sz="900">
              <a:solidFill>
                <a:srgbClr val="FF0000"/>
              </a:solidFill>
            </a:rPr>
            <a:t>※1</a:t>
          </a:r>
          <a:r>
            <a:rPr kumimoji="1" lang="ja-JP" altLang="en-US" sz="900">
              <a:solidFill>
                <a:srgbClr val="FF0000"/>
              </a:solidFill>
            </a:rPr>
            <a:t>」など）</a:t>
          </a:r>
          <a:endParaRPr kumimoji="1" lang="en-US" altLang="ja-JP" sz="900">
            <a:solidFill>
              <a:srgbClr val="FF0000"/>
            </a:solidFill>
          </a:endParaRPr>
        </a:p>
        <a:p>
          <a:r>
            <a:rPr kumimoji="1" lang="ja-JP" altLang="en-US" sz="900"/>
            <a:t>・</a:t>
          </a:r>
          <a:r>
            <a:rPr kumimoji="1" lang="en-US" altLang="ja-JP" sz="900"/>
            <a:t>※1</a:t>
          </a:r>
          <a:r>
            <a:rPr kumimoji="1" lang="ja-JP" altLang="en-US" sz="900"/>
            <a:t>：弊社にてプラスチックファイル等の分別作業を行う想定での単価となります。</a:t>
          </a:r>
          <a:endParaRPr kumimoji="1" lang="en-US" altLang="ja-JP" sz="900"/>
        </a:p>
        <a:p>
          <a:r>
            <a:rPr kumimoji="1" lang="ja-JP" altLang="en-US" sz="900"/>
            <a:t>　貴社にて事前に分別いただける場合、○○円</a:t>
          </a:r>
          <a:r>
            <a:rPr kumimoji="1" lang="en-US" altLang="ja-JP" sz="900"/>
            <a:t>/kg</a:t>
          </a:r>
          <a:r>
            <a:rPr kumimoji="1" lang="ja-JP" altLang="en-US" sz="900"/>
            <a:t>にてご請求とさせていただきます。</a:t>
          </a:r>
          <a:endParaRPr kumimoji="1" lang="en-US" altLang="ja-JP" sz="900"/>
        </a:p>
        <a:p>
          <a:endParaRPr kumimoji="1" lang="en-US" altLang="ja-JP" sz="400"/>
        </a:p>
        <a:p>
          <a:r>
            <a:rPr kumimoji="1" lang="ja-JP" altLang="en-US" sz="900" b="1">
              <a:solidFill>
                <a:schemeClr val="accent1"/>
              </a:solidFill>
            </a:rPr>
            <a:t>＜言い換え＞</a:t>
          </a:r>
          <a:endParaRPr kumimoji="1" lang="en-US" altLang="ja-JP" sz="900" b="1">
            <a:solidFill>
              <a:schemeClr val="accent1"/>
            </a:solidFill>
          </a:endParaRPr>
        </a:p>
        <a:p>
          <a:r>
            <a:rPr kumimoji="1" lang="ja-JP" altLang="en-US" sz="900"/>
            <a:t>・お客様</a:t>
          </a:r>
          <a:r>
            <a:rPr kumimoji="1" lang="ja-JP" altLang="en-US" sz="900" baseline="0"/>
            <a:t> </a:t>
          </a:r>
          <a:r>
            <a:rPr kumimoji="1" lang="ja-JP" altLang="en-US" sz="900"/>
            <a:t>→ 貴社</a:t>
          </a:r>
          <a:r>
            <a:rPr kumimoji="1" lang="en-US" altLang="ja-JP" sz="900"/>
            <a:t>(</a:t>
          </a:r>
          <a:r>
            <a:rPr kumimoji="1" lang="ja-JP" altLang="en-US" sz="900"/>
            <a:t>相手が銀行→「貴行」、学校→「貴校」「貴学」、研究所→「貴所」など</a:t>
          </a:r>
          <a:r>
            <a:rPr kumimoji="1" lang="en-US" altLang="ja-JP" sz="900"/>
            <a:t>)</a:t>
          </a:r>
        </a:p>
        <a:p>
          <a:r>
            <a:rPr kumimoji="1" lang="ja-JP" altLang="en-US" sz="900"/>
            <a:t>　</a:t>
          </a:r>
          <a:r>
            <a:rPr kumimoji="1" lang="en-US" altLang="ja-JP" sz="900"/>
            <a:t>※</a:t>
          </a:r>
          <a:r>
            <a:rPr kumimoji="1" lang="ja-JP" altLang="en-US" sz="900"/>
            <a:t>見積書の宛名：会社→「株式会社○○</a:t>
          </a:r>
          <a:r>
            <a:rPr kumimoji="1" lang="ja-JP" altLang="en-US" sz="900" baseline="0"/>
            <a:t> 御中」　人→「○○所長殿」</a:t>
          </a:r>
          <a:endParaRPr kumimoji="1" lang="en-US" altLang="ja-JP" sz="900"/>
        </a:p>
        <a:p>
          <a:r>
            <a:rPr kumimoji="1" lang="ja-JP" altLang="en-US" sz="900"/>
            <a:t>・サイコー → 弊社</a:t>
          </a:r>
          <a:endParaRPr kumimoji="1" lang="en-US" altLang="ja-JP" sz="900"/>
        </a:p>
        <a:p>
          <a:r>
            <a:rPr kumimoji="1" lang="ja-JP" altLang="en-US" sz="900"/>
            <a:t>・面倒かけてごめんね → 「恐れ入りますが」「お手数をおかけし申し訳ございませんが」</a:t>
          </a:r>
          <a:endParaRPr kumimoji="1" lang="en-US" altLang="ja-JP" sz="900"/>
        </a:p>
        <a:p>
          <a:r>
            <a:rPr kumimoji="1" lang="ja-JP" altLang="en-US" sz="900"/>
            <a:t>・搬出手伝ってね → 「貴社にて○名程度搬出補助にてお力添えいただけますようお願いいたします」</a:t>
          </a:r>
          <a:endParaRPr kumimoji="1" lang="en-US" altLang="ja-JP" sz="900"/>
        </a:p>
        <a:p>
          <a:r>
            <a:rPr kumimoji="1" lang="ja-JP" altLang="en-US" sz="900"/>
            <a:t>・立会いしてね →「貴社にてお立会いいただきますよう、お願いいたします」</a:t>
          </a:r>
          <a:endParaRPr kumimoji="1" lang="en-US" altLang="ja-JP" sz="900"/>
        </a:p>
        <a:p>
          <a:r>
            <a:rPr kumimoji="1" lang="ja-JP" altLang="en-US" sz="900"/>
            <a:t>・申し訳ないけど理解してね →</a:t>
          </a:r>
          <a:r>
            <a:rPr kumimoji="1" lang="ja-JP" altLang="en-US" sz="900" baseline="0"/>
            <a:t> </a:t>
          </a:r>
          <a:r>
            <a:rPr kumimoji="1" lang="ja-JP" altLang="en-US" sz="900"/>
            <a:t>「ご了承ください」 </a:t>
          </a:r>
          <a:endParaRPr kumimoji="1" lang="en-US" altLang="ja-JP" sz="900"/>
        </a:p>
        <a:p>
          <a:r>
            <a:rPr kumimoji="1" lang="ja-JP" altLang="en-US" sz="900"/>
            <a:t>・分別しておいてね →</a:t>
          </a:r>
          <a:r>
            <a:rPr kumimoji="1" lang="ja-JP" altLang="en-US" sz="900" baseline="0"/>
            <a:t> 「事前に分別いただけますよう、お願いいたします」</a:t>
          </a:r>
          <a:endParaRPr kumimoji="1" lang="ja-JP" altLang="en-US" sz="9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DAAF-AC33-4C06-B968-2755AF1DEC9D}">
  <sheetPr>
    <pageSetUpPr fitToPage="1"/>
  </sheetPr>
  <dimension ref="A1:AK44"/>
  <sheetViews>
    <sheetView topLeftCell="A36" zoomScale="85" zoomScaleNormal="85" workbookViewId="0">
      <selection activeCell="Z54" sqref="Z54"/>
    </sheetView>
  </sheetViews>
  <sheetFormatPr defaultRowHeight="13" x14ac:dyDescent="0.2"/>
  <cols>
    <col min="1" max="36" width="2.453125" customWidth="1"/>
    <col min="37" max="37" width="25.1796875" customWidth="1"/>
    <col min="38" max="38" width="2.453125" customWidth="1"/>
  </cols>
  <sheetData>
    <row r="1" spans="1:35" ht="20.25" customHeight="1" x14ac:dyDescent="0.2">
      <c r="A1" s="59" t="s">
        <v>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row>
    <row r="2" spans="1:35" ht="20.25" customHeight="1" x14ac:dyDescent="0.2">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61"/>
      <c r="B4" s="61"/>
      <c r="C4" s="61"/>
      <c r="D4" s="61"/>
      <c r="E4" s="61"/>
      <c r="F4" s="61"/>
      <c r="G4" s="61"/>
      <c r="H4" s="61"/>
      <c r="I4" s="61"/>
      <c r="J4" s="61"/>
      <c r="K4" s="61"/>
      <c r="L4" s="61"/>
      <c r="M4" s="61"/>
      <c r="N4" s="61"/>
      <c r="O4" s="63" t="s">
        <v>1</v>
      </c>
      <c r="P4" s="63"/>
      <c r="Q4" s="63"/>
      <c r="R4" s="1"/>
      <c r="S4" s="1"/>
      <c r="T4" s="1"/>
      <c r="U4" s="1"/>
      <c r="V4" s="1"/>
      <c r="W4" s="1"/>
      <c r="X4" s="1"/>
      <c r="Y4" s="1"/>
      <c r="Z4" s="65">
        <f ca="1">TODAY()</f>
        <v>45624</v>
      </c>
      <c r="AA4" s="65"/>
      <c r="AB4" s="65"/>
      <c r="AC4" s="65"/>
      <c r="AD4" s="65"/>
      <c r="AE4" s="65"/>
      <c r="AF4" s="65"/>
      <c r="AG4" s="65"/>
      <c r="AH4" s="65"/>
      <c r="AI4" s="65"/>
    </row>
    <row r="5" spans="1:35" ht="14.25" customHeight="1" thickBot="1" x14ac:dyDescent="0.25">
      <c r="A5" s="62"/>
      <c r="B5" s="62"/>
      <c r="C5" s="62"/>
      <c r="D5" s="62"/>
      <c r="E5" s="62"/>
      <c r="F5" s="62"/>
      <c r="G5" s="62"/>
      <c r="H5" s="62"/>
      <c r="I5" s="62"/>
      <c r="J5" s="62"/>
      <c r="K5" s="62"/>
      <c r="L5" s="62"/>
      <c r="M5" s="62"/>
      <c r="N5" s="62"/>
      <c r="O5" s="64"/>
      <c r="P5" s="64"/>
      <c r="Q5" s="64"/>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66" t="s">
        <v>21</v>
      </c>
      <c r="B7" s="66"/>
      <c r="C7" s="66"/>
      <c r="D7" s="66"/>
      <c r="E7" s="66"/>
      <c r="F7" s="66"/>
      <c r="G7" s="66"/>
      <c r="H7" s="68">
        <f>AB34</f>
        <v>0</v>
      </c>
      <c r="I7" s="69"/>
      <c r="J7" s="69"/>
      <c r="K7" s="69"/>
      <c r="L7" s="69"/>
      <c r="M7" s="69"/>
      <c r="N7" s="69"/>
      <c r="O7" s="69"/>
      <c r="P7" s="69"/>
      <c r="Q7" s="69"/>
      <c r="R7" s="1"/>
      <c r="S7" s="1"/>
      <c r="T7" s="1"/>
      <c r="U7" s="1"/>
      <c r="V7" s="1"/>
      <c r="W7" s="1"/>
      <c r="X7" s="1"/>
      <c r="Y7" s="1"/>
      <c r="Z7" s="1"/>
      <c r="AA7" s="1"/>
      <c r="AB7" s="1"/>
      <c r="AC7" s="1"/>
      <c r="AD7" s="1"/>
      <c r="AE7" s="1"/>
      <c r="AF7" s="1"/>
      <c r="AG7" s="1"/>
      <c r="AH7" s="1"/>
      <c r="AI7" s="1"/>
    </row>
    <row r="8" spans="1:35" ht="13.5" thickBot="1" x14ac:dyDescent="0.25">
      <c r="A8" s="67"/>
      <c r="B8" s="67"/>
      <c r="C8" s="67"/>
      <c r="D8" s="67"/>
      <c r="E8" s="67"/>
      <c r="F8" s="67"/>
      <c r="G8" s="67"/>
      <c r="H8" s="70"/>
      <c r="I8" s="70"/>
      <c r="J8" s="70"/>
      <c r="K8" s="70"/>
      <c r="L8" s="70"/>
      <c r="M8" s="70"/>
      <c r="N8" s="70"/>
      <c r="O8" s="70"/>
      <c r="P8" s="70"/>
      <c r="Q8" s="70"/>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80"/>
      <c r="Y9" s="80"/>
      <c r="Z9" s="80"/>
      <c r="AA9" s="80"/>
      <c r="AB9" s="80"/>
      <c r="AC9" s="80"/>
      <c r="AD9" s="80"/>
      <c r="AE9" s="80"/>
      <c r="AF9" s="80"/>
      <c r="AG9" s="80"/>
      <c r="AH9" s="80"/>
      <c r="AI9" s="80"/>
    </row>
    <row r="10" spans="1:35" ht="15.75" customHeight="1" x14ac:dyDescent="0.2">
      <c r="A10" s="81" t="s">
        <v>3</v>
      </c>
      <c r="B10" s="81"/>
      <c r="C10" s="81"/>
      <c r="D10" s="81"/>
      <c r="E10" s="82" t="s">
        <v>23</v>
      </c>
      <c r="F10" s="82"/>
      <c r="G10" s="82"/>
      <c r="H10" s="82"/>
      <c r="I10" s="82"/>
      <c r="J10" s="82"/>
      <c r="K10" s="82"/>
      <c r="L10" s="82"/>
      <c r="M10" s="82"/>
      <c r="N10" s="82"/>
      <c r="O10" s="82"/>
      <c r="P10" s="82"/>
      <c r="Q10" s="82"/>
      <c r="R10" s="1"/>
      <c r="S10" s="1"/>
      <c r="T10" s="1"/>
      <c r="U10" s="1"/>
      <c r="V10" s="1"/>
      <c r="W10" s="4"/>
      <c r="X10" s="4"/>
      <c r="Y10" s="4"/>
      <c r="Z10" s="4"/>
      <c r="AA10" s="4"/>
      <c r="AB10" s="4"/>
      <c r="AC10" s="4"/>
      <c r="AD10" s="4"/>
      <c r="AE10" s="4"/>
      <c r="AF10" s="4"/>
      <c r="AG10" s="4"/>
      <c r="AH10" s="4"/>
      <c r="AI10" s="4"/>
    </row>
    <row r="11" spans="1:35" ht="15.75" customHeight="1" x14ac:dyDescent="0.2">
      <c r="A11" s="86" t="s">
        <v>4</v>
      </c>
      <c r="B11" s="86"/>
      <c r="C11" s="86"/>
      <c r="D11" s="86"/>
      <c r="E11" s="85" t="s">
        <v>5</v>
      </c>
      <c r="F11" s="85"/>
      <c r="G11" s="85"/>
      <c r="H11" s="85"/>
      <c r="I11" s="85"/>
      <c r="J11" s="85"/>
      <c r="K11" s="85"/>
      <c r="L11" s="85"/>
      <c r="M11" s="85"/>
      <c r="N11" s="85"/>
      <c r="O11" s="85"/>
      <c r="P11" s="85"/>
      <c r="Q11" s="85"/>
      <c r="R11" s="1"/>
      <c r="S11" s="1"/>
      <c r="T11" s="1"/>
      <c r="U11" s="1"/>
      <c r="V11" s="1"/>
      <c r="W11" s="5"/>
      <c r="X11" s="5"/>
      <c r="Y11" s="5"/>
      <c r="Z11" s="6"/>
      <c r="AA11" s="6"/>
      <c r="AB11" s="6"/>
      <c r="AC11" s="6"/>
      <c r="AD11" s="6"/>
      <c r="AE11" s="6"/>
      <c r="AF11" s="6"/>
      <c r="AG11" s="6"/>
      <c r="AH11" s="6"/>
      <c r="AI11" s="6"/>
    </row>
    <row r="12" spans="1:35" ht="15.75" customHeight="1" x14ac:dyDescent="0.2">
      <c r="A12" s="86" t="s">
        <v>6</v>
      </c>
      <c r="B12" s="86"/>
      <c r="C12" s="86"/>
      <c r="D12" s="86"/>
      <c r="E12" s="85" t="s">
        <v>7</v>
      </c>
      <c r="F12" s="85"/>
      <c r="G12" s="85"/>
      <c r="H12" s="85"/>
      <c r="I12" s="85"/>
      <c r="J12" s="85"/>
      <c r="K12" s="85"/>
      <c r="L12" s="85"/>
      <c r="M12" s="85"/>
      <c r="N12" s="85"/>
      <c r="O12" s="85"/>
      <c r="P12" s="85"/>
      <c r="Q12" s="85"/>
      <c r="R12" s="1"/>
      <c r="S12" s="1"/>
      <c r="T12" s="1"/>
      <c r="U12" s="1"/>
      <c r="V12" s="1"/>
      <c r="W12" s="87" t="s">
        <v>8</v>
      </c>
      <c r="X12" s="83"/>
      <c r="Y12" s="83"/>
      <c r="Z12" s="88"/>
      <c r="AA12" s="83" t="s">
        <v>8</v>
      </c>
      <c r="AB12" s="83"/>
      <c r="AC12" s="83"/>
      <c r="AD12" s="83"/>
      <c r="AE12" s="83" t="s">
        <v>9</v>
      </c>
      <c r="AF12" s="83"/>
      <c r="AG12" s="83"/>
      <c r="AH12" s="84"/>
    </row>
    <row r="13" spans="1:35" ht="15.75" customHeight="1" x14ac:dyDescent="0.2">
      <c r="A13" s="8"/>
      <c r="B13" s="8"/>
      <c r="C13" s="8"/>
      <c r="D13" s="8"/>
      <c r="E13" s="95" t="s">
        <v>10</v>
      </c>
      <c r="F13" s="95"/>
      <c r="G13" s="95"/>
      <c r="H13" s="95"/>
      <c r="I13" s="95"/>
      <c r="J13" s="95"/>
      <c r="K13" s="95"/>
      <c r="L13" s="95"/>
      <c r="M13" s="95"/>
      <c r="N13" s="95"/>
      <c r="O13" s="95"/>
      <c r="P13" s="95"/>
      <c r="Q13" s="95"/>
      <c r="R13" s="1"/>
      <c r="S13" s="1"/>
      <c r="T13" s="1"/>
      <c r="U13" s="1"/>
      <c r="V13" s="1"/>
      <c r="W13" s="99"/>
      <c r="X13" s="90"/>
      <c r="Y13" s="90"/>
      <c r="Z13" s="90"/>
      <c r="AA13" s="97"/>
      <c r="AB13" s="90"/>
      <c r="AC13" s="90"/>
      <c r="AD13" s="90"/>
      <c r="AE13" s="90"/>
      <c r="AF13" s="90"/>
      <c r="AG13" s="90"/>
      <c r="AH13" s="91"/>
    </row>
    <row r="14" spans="1:35" ht="15.75" customHeight="1" x14ac:dyDescent="0.2">
      <c r="A14" s="81" t="s">
        <v>11</v>
      </c>
      <c r="B14" s="81"/>
      <c r="C14" s="81"/>
      <c r="D14" s="81"/>
      <c r="E14" s="95"/>
      <c r="F14" s="95"/>
      <c r="G14" s="95"/>
      <c r="H14" s="95"/>
      <c r="I14" s="95"/>
      <c r="J14" s="95"/>
      <c r="K14" s="95"/>
      <c r="L14" s="95"/>
      <c r="M14" s="95"/>
      <c r="N14" s="95"/>
      <c r="O14" s="95"/>
      <c r="P14" s="95"/>
      <c r="Q14" s="95"/>
      <c r="W14" s="100"/>
      <c r="X14" s="92"/>
      <c r="Y14" s="92"/>
      <c r="Z14" s="92"/>
      <c r="AA14" s="98"/>
      <c r="AB14" s="92"/>
      <c r="AC14" s="92"/>
      <c r="AD14" s="92"/>
      <c r="AE14" s="92"/>
      <c r="AF14" s="92"/>
      <c r="AG14" s="92"/>
      <c r="AH14" s="93"/>
    </row>
    <row r="15" spans="1:35" ht="15.75" customHeight="1" x14ac:dyDescent="0.2">
      <c r="E15" s="96"/>
      <c r="F15" s="96"/>
      <c r="G15" s="96"/>
      <c r="H15" s="96"/>
      <c r="I15" s="96"/>
      <c r="J15" s="96"/>
      <c r="K15" s="96"/>
      <c r="L15" s="96"/>
      <c r="M15" s="96"/>
      <c r="N15" s="96"/>
      <c r="O15" s="96"/>
      <c r="P15" s="96"/>
      <c r="Q15" s="96"/>
      <c r="W15" s="100"/>
      <c r="X15" s="92"/>
      <c r="Y15" s="92"/>
      <c r="Z15" s="92"/>
      <c r="AA15" s="98"/>
      <c r="AB15" s="92"/>
      <c r="AC15" s="92"/>
      <c r="AD15" s="92"/>
      <c r="AE15" s="92"/>
      <c r="AF15" s="92"/>
      <c r="AG15" s="92"/>
      <c r="AH15" s="93"/>
    </row>
    <row r="17" spans="1:35"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1" customHeight="1" x14ac:dyDescent="0.2">
      <c r="A18" s="47" t="s">
        <v>12</v>
      </c>
      <c r="B18" s="89"/>
      <c r="C18" s="89"/>
      <c r="D18" s="89"/>
      <c r="E18" s="89"/>
      <c r="F18" s="89"/>
      <c r="G18" s="89"/>
      <c r="H18" s="89"/>
      <c r="I18" s="89"/>
      <c r="J18" s="89"/>
      <c r="K18" s="89"/>
      <c r="L18" s="89"/>
      <c r="M18" s="89"/>
      <c r="N18" s="89"/>
      <c r="O18" s="89"/>
      <c r="P18" s="89" t="s">
        <v>13</v>
      </c>
      <c r="Q18" s="89"/>
      <c r="R18" s="89"/>
      <c r="S18" s="89"/>
      <c r="T18" s="89" t="s">
        <v>14</v>
      </c>
      <c r="U18" s="89"/>
      <c r="V18" s="89"/>
      <c r="W18" s="89" t="s">
        <v>15</v>
      </c>
      <c r="X18" s="89"/>
      <c r="Y18" s="89"/>
      <c r="Z18" s="89"/>
      <c r="AA18" s="89"/>
      <c r="AB18" s="89" t="s">
        <v>16</v>
      </c>
      <c r="AC18" s="89"/>
      <c r="AD18" s="89"/>
      <c r="AE18" s="89"/>
      <c r="AF18" s="89"/>
      <c r="AG18" s="89"/>
      <c r="AH18" s="89"/>
      <c r="AI18" s="94"/>
    </row>
    <row r="19" spans="1:35" ht="26.25" customHeight="1" x14ac:dyDescent="0.2">
      <c r="A19" s="22" t="s">
        <v>22</v>
      </c>
      <c r="B19" s="23"/>
      <c r="C19" s="23"/>
      <c r="D19" s="23"/>
      <c r="E19" s="23"/>
      <c r="F19" s="23"/>
      <c r="G19" s="23"/>
      <c r="H19" s="23"/>
      <c r="I19" s="23"/>
      <c r="J19" s="23"/>
      <c r="K19" s="23"/>
      <c r="L19" s="23"/>
      <c r="M19" s="23"/>
      <c r="N19" s="23"/>
      <c r="O19" s="23"/>
      <c r="P19" s="19"/>
      <c r="Q19" s="19"/>
      <c r="R19" s="19"/>
      <c r="S19" s="19"/>
      <c r="T19" s="57"/>
      <c r="U19" s="57"/>
      <c r="V19" s="57"/>
      <c r="W19" s="19"/>
      <c r="X19" s="19"/>
      <c r="Y19" s="19"/>
      <c r="Z19" s="19"/>
      <c r="AA19" s="19"/>
      <c r="AB19" s="20"/>
      <c r="AC19" s="20"/>
      <c r="AD19" s="20"/>
      <c r="AE19" s="20"/>
      <c r="AF19" s="20"/>
      <c r="AG19" s="20"/>
      <c r="AH19" s="20"/>
      <c r="AI19" s="21"/>
    </row>
    <row r="20" spans="1:35" ht="26.25" customHeight="1" x14ac:dyDescent="0.2">
      <c r="A20" s="22" t="s">
        <v>24</v>
      </c>
      <c r="B20" s="23"/>
      <c r="C20" s="23"/>
      <c r="D20" s="23"/>
      <c r="E20" s="23"/>
      <c r="F20" s="23"/>
      <c r="G20" s="23"/>
      <c r="H20" s="23"/>
      <c r="I20" s="23"/>
      <c r="J20" s="23"/>
      <c r="K20" s="23"/>
      <c r="L20" s="23"/>
      <c r="M20" s="23"/>
      <c r="N20" s="23"/>
      <c r="O20" s="23"/>
      <c r="P20" s="19"/>
      <c r="Q20" s="19"/>
      <c r="R20" s="19"/>
      <c r="S20" s="19"/>
      <c r="T20" s="19"/>
      <c r="U20" s="19"/>
      <c r="V20" s="19"/>
      <c r="W20" s="19"/>
      <c r="X20" s="19"/>
      <c r="Y20" s="19"/>
      <c r="Z20" s="19"/>
      <c r="AA20" s="19"/>
      <c r="AB20" s="20">
        <f>P20*W20</f>
        <v>0</v>
      </c>
      <c r="AC20" s="20"/>
      <c r="AD20" s="20"/>
      <c r="AE20" s="20"/>
      <c r="AF20" s="20"/>
      <c r="AG20" s="20"/>
      <c r="AH20" s="20"/>
      <c r="AI20" s="21"/>
    </row>
    <row r="21" spans="1:35" ht="26.25" customHeight="1" x14ac:dyDescent="0.2">
      <c r="A21" s="22" t="s">
        <v>25</v>
      </c>
      <c r="B21" s="23"/>
      <c r="C21" s="23"/>
      <c r="D21" s="23"/>
      <c r="E21" s="23"/>
      <c r="F21" s="23"/>
      <c r="G21" s="23"/>
      <c r="H21" s="23"/>
      <c r="I21" s="23"/>
      <c r="J21" s="23"/>
      <c r="K21" s="23"/>
      <c r="L21" s="23"/>
      <c r="M21" s="23"/>
      <c r="N21" s="23"/>
      <c r="O21" s="23"/>
      <c r="P21" s="19"/>
      <c r="Q21" s="19"/>
      <c r="R21" s="19"/>
      <c r="S21" s="19"/>
      <c r="T21" s="57"/>
      <c r="U21" s="57"/>
      <c r="V21" s="57"/>
      <c r="W21" s="19"/>
      <c r="X21" s="19"/>
      <c r="Y21" s="19"/>
      <c r="Z21" s="19"/>
      <c r="AA21" s="19"/>
      <c r="AB21" s="20">
        <f t="shared" ref="AB21:AB23" si="0">P21*W21</f>
        <v>0</v>
      </c>
      <c r="AC21" s="20"/>
      <c r="AD21" s="20"/>
      <c r="AE21" s="20"/>
      <c r="AF21" s="20"/>
      <c r="AG21" s="20"/>
      <c r="AH21" s="20"/>
      <c r="AI21" s="21"/>
    </row>
    <row r="22" spans="1:35" ht="26.25" customHeight="1" x14ac:dyDescent="0.2">
      <c r="A22" s="22" t="s">
        <v>26</v>
      </c>
      <c r="B22" s="23"/>
      <c r="C22" s="23"/>
      <c r="D22" s="23"/>
      <c r="E22" s="23"/>
      <c r="F22" s="23"/>
      <c r="G22" s="23"/>
      <c r="H22" s="23"/>
      <c r="I22" s="23"/>
      <c r="J22" s="23"/>
      <c r="K22" s="23"/>
      <c r="L22" s="23"/>
      <c r="M22" s="23"/>
      <c r="N22" s="23"/>
      <c r="O22" s="23"/>
      <c r="P22" s="19"/>
      <c r="Q22" s="19"/>
      <c r="R22" s="19"/>
      <c r="S22" s="19"/>
      <c r="T22" s="57"/>
      <c r="U22" s="57"/>
      <c r="V22" s="57"/>
      <c r="W22" s="19"/>
      <c r="X22" s="19"/>
      <c r="Y22" s="19"/>
      <c r="Z22" s="19"/>
      <c r="AA22" s="19"/>
      <c r="AB22" s="20">
        <f t="shared" si="0"/>
        <v>0</v>
      </c>
      <c r="AC22" s="20"/>
      <c r="AD22" s="20"/>
      <c r="AE22" s="20"/>
      <c r="AF22" s="20"/>
      <c r="AG22" s="20"/>
      <c r="AH22" s="20"/>
      <c r="AI22" s="21"/>
    </row>
    <row r="23" spans="1:35" ht="26.25" customHeight="1" x14ac:dyDescent="0.2">
      <c r="A23" s="22" t="s">
        <v>27</v>
      </c>
      <c r="B23" s="23"/>
      <c r="C23" s="23"/>
      <c r="D23" s="23"/>
      <c r="E23" s="23"/>
      <c r="F23" s="23"/>
      <c r="G23" s="23"/>
      <c r="H23" s="23"/>
      <c r="I23" s="23"/>
      <c r="J23" s="23"/>
      <c r="K23" s="23"/>
      <c r="L23" s="23"/>
      <c r="M23" s="23"/>
      <c r="N23" s="23"/>
      <c r="O23" s="23"/>
      <c r="P23" s="19"/>
      <c r="Q23" s="19"/>
      <c r="R23" s="19"/>
      <c r="S23" s="19"/>
      <c r="T23" s="57"/>
      <c r="U23" s="57"/>
      <c r="V23" s="57"/>
      <c r="W23" s="19"/>
      <c r="X23" s="19"/>
      <c r="Y23" s="19"/>
      <c r="Z23" s="19"/>
      <c r="AA23" s="19"/>
      <c r="AB23" s="20">
        <f t="shared" si="0"/>
        <v>0</v>
      </c>
      <c r="AC23" s="20"/>
      <c r="AD23" s="20"/>
      <c r="AE23" s="20"/>
      <c r="AF23" s="20"/>
      <c r="AG23" s="20"/>
      <c r="AH23" s="20"/>
      <c r="AI23" s="21"/>
    </row>
    <row r="24" spans="1:35" ht="26.25" customHeight="1" x14ac:dyDescent="0.2">
      <c r="A24" s="71" t="s">
        <v>28</v>
      </c>
      <c r="B24" s="72"/>
      <c r="C24" s="72"/>
      <c r="D24" s="72"/>
      <c r="E24" s="72"/>
      <c r="F24" s="72"/>
      <c r="G24" s="72"/>
      <c r="H24" s="72"/>
      <c r="I24" s="72"/>
      <c r="J24" s="72"/>
      <c r="K24" s="72"/>
      <c r="L24" s="72"/>
      <c r="M24" s="72"/>
      <c r="N24" s="72"/>
      <c r="O24" s="73"/>
      <c r="P24" s="74"/>
      <c r="Q24" s="75"/>
      <c r="R24" s="75"/>
      <c r="S24" s="76"/>
      <c r="T24" s="77"/>
      <c r="U24" s="78"/>
      <c r="V24" s="79"/>
      <c r="W24" s="74"/>
      <c r="X24" s="75"/>
      <c r="Y24" s="75"/>
      <c r="Z24" s="75"/>
      <c r="AA24" s="76"/>
      <c r="AB24" s="20">
        <f t="shared" ref="AB24" si="1">P24*W24</f>
        <v>0</v>
      </c>
      <c r="AC24" s="20"/>
      <c r="AD24" s="20"/>
      <c r="AE24" s="20"/>
      <c r="AF24" s="20"/>
      <c r="AG24" s="20"/>
      <c r="AH24" s="20"/>
      <c r="AI24" s="21"/>
    </row>
    <row r="25" spans="1:35" ht="26.25" customHeight="1" x14ac:dyDescent="0.2">
      <c r="A25" s="101" t="s">
        <v>31</v>
      </c>
      <c r="B25" s="102"/>
      <c r="C25" s="102"/>
      <c r="D25" s="102"/>
      <c r="E25" s="102"/>
      <c r="F25" s="102"/>
      <c r="G25" s="102"/>
      <c r="H25" s="102"/>
      <c r="I25" s="102"/>
      <c r="J25" s="102"/>
      <c r="K25" s="102"/>
      <c r="L25" s="102"/>
      <c r="M25" s="102"/>
      <c r="N25" s="102"/>
      <c r="O25" s="102"/>
      <c r="P25" s="19"/>
      <c r="Q25" s="19"/>
      <c r="R25" s="19"/>
      <c r="S25" s="19"/>
      <c r="T25" s="57"/>
      <c r="U25" s="57"/>
      <c r="V25" s="57"/>
      <c r="W25" s="19"/>
      <c r="X25" s="19"/>
      <c r="Y25" s="19"/>
      <c r="Z25" s="19"/>
      <c r="AA25" s="19"/>
      <c r="AB25" s="20"/>
      <c r="AC25" s="20"/>
      <c r="AD25" s="20"/>
      <c r="AE25" s="20"/>
      <c r="AF25" s="20"/>
      <c r="AG25" s="20"/>
      <c r="AH25" s="20"/>
      <c r="AI25" s="21"/>
    </row>
    <row r="26" spans="1:35" ht="26.25" customHeight="1" x14ac:dyDescent="0.2">
      <c r="A26" s="71"/>
      <c r="B26" s="72"/>
      <c r="C26" s="72"/>
      <c r="D26" s="72"/>
      <c r="E26" s="72"/>
      <c r="F26" s="72"/>
      <c r="G26" s="72"/>
      <c r="H26" s="72"/>
      <c r="I26" s="72"/>
      <c r="J26" s="72"/>
      <c r="K26" s="72"/>
      <c r="L26" s="72"/>
      <c r="M26" s="72"/>
      <c r="N26" s="72"/>
      <c r="O26" s="73"/>
      <c r="P26" s="74"/>
      <c r="Q26" s="75"/>
      <c r="R26" s="75"/>
      <c r="S26" s="76"/>
      <c r="T26" s="77"/>
      <c r="U26" s="78"/>
      <c r="V26" s="79"/>
      <c r="W26" s="74"/>
      <c r="X26" s="75"/>
      <c r="Y26" s="75"/>
      <c r="Z26" s="75"/>
      <c r="AA26" s="76"/>
      <c r="AB26" s="53"/>
      <c r="AC26" s="54"/>
      <c r="AD26" s="54"/>
      <c r="AE26" s="54"/>
      <c r="AF26" s="54"/>
      <c r="AG26" s="54"/>
      <c r="AH26" s="54"/>
      <c r="AI26" s="55"/>
    </row>
    <row r="27" spans="1:35" ht="26.25" customHeight="1" x14ac:dyDescent="0.2">
      <c r="A27" s="22"/>
      <c r="B27" s="23"/>
      <c r="C27" s="23"/>
      <c r="D27" s="23"/>
      <c r="E27" s="23"/>
      <c r="F27" s="23"/>
      <c r="G27" s="23"/>
      <c r="H27" s="23"/>
      <c r="I27" s="23"/>
      <c r="J27" s="23"/>
      <c r="K27" s="23"/>
      <c r="L27" s="23"/>
      <c r="M27" s="23"/>
      <c r="N27" s="23"/>
      <c r="O27" s="23"/>
      <c r="P27" s="19"/>
      <c r="Q27" s="19"/>
      <c r="R27" s="19"/>
      <c r="S27" s="19"/>
      <c r="T27" s="57"/>
      <c r="U27" s="57"/>
      <c r="V27" s="57"/>
      <c r="W27" s="19"/>
      <c r="X27" s="19"/>
      <c r="Y27" s="19"/>
      <c r="Z27" s="19"/>
      <c r="AA27" s="19"/>
      <c r="AB27" s="20"/>
      <c r="AC27" s="20"/>
      <c r="AD27" s="20"/>
      <c r="AE27" s="20"/>
      <c r="AF27" s="20"/>
      <c r="AG27" s="20"/>
      <c r="AH27" s="20"/>
      <c r="AI27" s="21"/>
    </row>
    <row r="28" spans="1:35" ht="26.25" customHeight="1" x14ac:dyDescent="0.2">
      <c r="A28" s="22"/>
      <c r="B28" s="23"/>
      <c r="C28" s="23"/>
      <c r="D28" s="23"/>
      <c r="E28" s="23"/>
      <c r="F28" s="23"/>
      <c r="G28" s="23"/>
      <c r="H28" s="23"/>
      <c r="I28" s="23"/>
      <c r="J28" s="23"/>
      <c r="K28" s="23"/>
      <c r="L28" s="23"/>
      <c r="M28" s="23"/>
      <c r="N28" s="23"/>
      <c r="O28" s="23"/>
      <c r="P28" s="19"/>
      <c r="Q28" s="19"/>
      <c r="R28" s="19"/>
      <c r="S28" s="19"/>
      <c r="T28" s="57"/>
      <c r="U28" s="57"/>
      <c r="V28" s="57"/>
      <c r="W28" s="19"/>
      <c r="X28" s="19"/>
      <c r="Y28" s="19"/>
      <c r="Z28" s="19"/>
      <c r="AA28" s="19"/>
      <c r="AB28" s="20"/>
      <c r="AC28" s="20"/>
      <c r="AD28" s="20"/>
      <c r="AE28" s="20"/>
      <c r="AF28" s="20"/>
      <c r="AG28" s="20"/>
      <c r="AH28" s="20"/>
      <c r="AI28" s="21"/>
    </row>
    <row r="29" spans="1:35" ht="26.25" customHeight="1" x14ac:dyDescent="0.2">
      <c r="A29" s="22"/>
      <c r="B29" s="23"/>
      <c r="C29" s="23"/>
      <c r="D29" s="23"/>
      <c r="E29" s="23"/>
      <c r="F29" s="23"/>
      <c r="G29" s="23"/>
      <c r="H29" s="23"/>
      <c r="I29" s="23"/>
      <c r="J29" s="23"/>
      <c r="K29" s="23"/>
      <c r="L29" s="23"/>
      <c r="M29" s="23"/>
      <c r="N29" s="23"/>
      <c r="O29" s="23"/>
      <c r="P29" s="19"/>
      <c r="Q29" s="19"/>
      <c r="R29" s="19"/>
      <c r="S29" s="19"/>
      <c r="T29" s="57"/>
      <c r="U29" s="57"/>
      <c r="V29" s="57"/>
      <c r="W29" s="58"/>
      <c r="X29" s="19"/>
      <c r="Y29" s="19"/>
      <c r="Z29" s="19"/>
      <c r="AA29" s="19"/>
      <c r="AB29" s="20"/>
      <c r="AC29" s="20"/>
      <c r="AD29" s="20"/>
      <c r="AE29" s="20"/>
      <c r="AF29" s="20"/>
      <c r="AG29" s="20"/>
      <c r="AH29" s="20"/>
      <c r="AI29" s="21"/>
    </row>
    <row r="30" spans="1:35" ht="26.25" customHeight="1" x14ac:dyDescent="0.2">
      <c r="A30" s="22"/>
      <c r="B30" s="23"/>
      <c r="C30" s="23"/>
      <c r="D30" s="23"/>
      <c r="E30" s="23"/>
      <c r="F30" s="23"/>
      <c r="G30" s="23"/>
      <c r="H30" s="23"/>
      <c r="I30" s="23"/>
      <c r="J30" s="23"/>
      <c r="K30" s="23"/>
      <c r="L30" s="23"/>
      <c r="M30" s="23"/>
      <c r="N30" s="23"/>
      <c r="O30" s="23"/>
      <c r="P30" s="19"/>
      <c r="Q30" s="19"/>
      <c r="R30" s="19"/>
      <c r="S30" s="19"/>
      <c r="T30" s="19"/>
      <c r="U30" s="19"/>
      <c r="V30" s="19"/>
      <c r="W30" s="19"/>
      <c r="X30" s="19"/>
      <c r="Y30" s="19"/>
      <c r="Z30" s="19"/>
      <c r="AA30" s="19"/>
      <c r="AB30" s="20"/>
      <c r="AC30" s="20"/>
      <c r="AD30" s="20"/>
      <c r="AE30" s="20"/>
      <c r="AF30" s="20"/>
      <c r="AG30" s="20"/>
      <c r="AH30" s="20"/>
      <c r="AI30" s="21"/>
    </row>
    <row r="31" spans="1:35" ht="26.25" customHeight="1" x14ac:dyDescent="0.2">
      <c r="A31" s="39"/>
      <c r="B31" s="40"/>
      <c r="C31" s="40"/>
      <c r="D31" s="40"/>
      <c r="E31" s="40"/>
      <c r="F31" s="40"/>
      <c r="G31" s="40"/>
      <c r="H31" s="40"/>
      <c r="I31" s="40"/>
      <c r="J31" s="40"/>
      <c r="K31" s="40"/>
      <c r="L31" s="40"/>
      <c r="M31" s="40"/>
      <c r="N31" s="40"/>
      <c r="O31" s="40"/>
      <c r="P31" s="56"/>
      <c r="Q31" s="56"/>
      <c r="R31" s="56"/>
      <c r="S31" s="56"/>
      <c r="T31" s="56"/>
      <c r="U31" s="56"/>
      <c r="V31" s="56"/>
      <c r="W31" s="36"/>
      <c r="X31" s="36"/>
      <c r="Y31" s="36"/>
      <c r="Z31" s="36"/>
      <c r="AA31" s="36"/>
      <c r="AB31" s="37"/>
      <c r="AC31" s="37"/>
      <c r="AD31" s="37"/>
      <c r="AE31" s="37"/>
      <c r="AF31" s="37"/>
      <c r="AG31" s="37"/>
      <c r="AH31" s="37"/>
      <c r="AI31" s="38"/>
    </row>
    <row r="32" spans="1:35" ht="21" customHeight="1" x14ac:dyDescent="0.2">
      <c r="P32" s="46" t="s">
        <v>17</v>
      </c>
      <c r="Q32" s="46"/>
      <c r="R32" s="46"/>
      <c r="S32" s="46"/>
      <c r="T32" s="46"/>
      <c r="U32" s="46"/>
      <c r="V32" s="46"/>
      <c r="W32" s="46"/>
      <c r="X32" s="46"/>
      <c r="Y32" s="46"/>
      <c r="Z32" s="46"/>
      <c r="AA32" s="47"/>
      <c r="AB32" s="48">
        <f>SUM(AB20:AI31)</f>
        <v>0</v>
      </c>
      <c r="AC32" s="49"/>
      <c r="AD32" s="49"/>
      <c r="AE32" s="49"/>
      <c r="AF32" s="49"/>
      <c r="AG32" s="49"/>
      <c r="AH32" s="49"/>
      <c r="AI32" s="50"/>
    </row>
    <row r="33" spans="1:37" ht="21" customHeight="1" x14ac:dyDescent="0.2">
      <c r="P33" s="51" t="s">
        <v>18</v>
      </c>
      <c r="Q33" s="51"/>
      <c r="R33" s="51"/>
      <c r="S33" s="51"/>
      <c r="T33" s="51"/>
      <c r="U33" s="51"/>
      <c r="V33" s="51"/>
      <c r="W33" s="51"/>
      <c r="X33" s="51"/>
      <c r="Y33" s="51"/>
      <c r="Z33" s="51"/>
      <c r="AA33" s="52"/>
      <c r="AB33" s="53">
        <f>AB32*10%</f>
        <v>0</v>
      </c>
      <c r="AC33" s="54"/>
      <c r="AD33" s="54"/>
      <c r="AE33" s="54"/>
      <c r="AF33" s="54"/>
      <c r="AG33" s="54"/>
      <c r="AH33" s="54"/>
      <c r="AI33" s="55"/>
    </row>
    <row r="34" spans="1:37" ht="21" customHeight="1" x14ac:dyDescent="0.2">
      <c r="P34" s="41" t="s">
        <v>19</v>
      </c>
      <c r="Q34" s="41"/>
      <c r="R34" s="41"/>
      <c r="S34" s="41"/>
      <c r="T34" s="41"/>
      <c r="U34" s="41"/>
      <c r="V34" s="41"/>
      <c r="W34" s="41"/>
      <c r="X34" s="41"/>
      <c r="Y34" s="41"/>
      <c r="Z34" s="41"/>
      <c r="AA34" s="42"/>
      <c r="AB34" s="43">
        <f>AB32+AB33</f>
        <v>0</v>
      </c>
      <c r="AC34" s="44"/>
      <c r="AD34" s="44"/>
      <c r="AE34" s="44"/>
      <c r="AF34" s="44"/>
      <c r="AG34" s="44"/>
      <c r="AH34" s="44"/>
      <c r="AI34" s="45"/>
      <c r="AK34" s="13"/>
    </row>
    <row r="36" spans="1:37" x14ac:dyDescent="0.2">
      <c r="A36" s="27" t="s">
        <v>20</v>
      </c>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9"/>
    </row>
    <row r="37" spans="1:37" ht="13.5" customHeight="1" x14ac:dyDescent="0.2">
      <c r="A37" s="30"/>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2"/>
    </row>
    <row r="38" spans="1:37" ht="13.5" customHeight="1" x14ac:dyDescent="0.2">
      <c r="A38" s="33"/>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5"/>
    </row>
    <row r="39" spans="1:37" ht="13.5" customHeight="1" x14ac:dyDescent="0.2">
      <c r="A39" s="33"/>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5"/>
    </row>
    <row r="40" spans="1:37" ht="13.5" customHeight="1" x14ac:dyDescent="0.2">
      <c r="A40" s="33"/>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5"/>
    </row>
    <row r="41" spans="1:37" ht="13.5" customHeight="1" x14ac:dyDescent="0.2">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5"/>
      <c r="AK41" s="13"/>
    </row>
    <row r="42" spans="1:37" x14ac:dyDescent="0.2">
      <c r="A42" s="24"/>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6"/>
    </row>
    <row r="44" spans="1:37" x14ac:dyDescent="0.2">
      <c r="AK44" s="13"/>
    </row>
  </sheetData>
  <mergeCells count="104">
    <mergeCell ref="T18:V18"/>
    <mergeCell ref="AE13:AH15"/>
    <mergeCell ref="W18:AA18"/>
    <mergeCell ref="AB18:AI18"/>
    <mergeCell ref="A14:D14"/>
    <mergeCell ref="E13:Q15"/>
    <mergeCell ref="AA13:AD15"/>
    <mergeCell ref="W13:Z15"/>
    <mergeCell ref="AB26:AI26"/>
    <mergeCell ref="W26:AA26"/>
    <mergeCell ref="T26:V26"/>
    <mergeCell ref="P26:S26"/>
    <mergeCell ref="A26:O26"/>
    <mergeCell ref="A23:O23"/>
    <mergeCell ref="P23:S23"/>
    <mergeCell ref="T23:V23"/>
    <mergeCell ref="W23:AA23"/>
    <mergeCell ref="AB23:AI23"/>
    <mergeCell ref="A25:O25"/>
    <mergeCell ref="P25:S25"/>
    <mergeCell ref="T25:V25"/>
    <mergeCell ref="W25:AA25"/>
    <mergeCell ref="AB25:AI25"/>
    <mergeCell ref="AB27:AI27"/>
    <mergeCell ref="A27:O27"/>
    <mergeCell ref="P27:S27"/>
    <mergeCell ref="T27:V27"/>
    <mergeCell ref="W27:AA27"/>
    <mergeCell ref="X9:AI9"/>
    <mergeCell ref="A10:D10"/>
    <mergeCell ref="E10:Q10"/>
    <mergeCell ref="AA12:AD12"/>
    <mergeCell ref="AE12:AH12"/>
    <mergeCell ref="E12:Q12"/>
    <mergeCell ref="A11:D11"/>
    <mergeCell ref="E11:Q11"/>
    <mergeCell ref="A12:D12"/>
    <mergeCell ref="W12:Z12"/>
    <mergeCell ref="T19:V19"/>
    <mergeCell ref="W19:AA19"/>
    <mergeCell ref="AB19:AI19"/>
    <mergeCell ref="A20:O20"/>
    <mergeCell ref="P20:S20"/>
    <mergeCell ref="T20:V20"/>
    <mergeCell ref="W20:AA20"/>
    <mergeCell ref="A18:O18"/>
    <mergeCell ref="P18:S18"/>
    <mergeCell ref="A1:AI2"/>
    <mergeCell ref="A4:N5"/>
    <mergeCell ref="O4:Q5"/>
    <mergeCell ref="Z4:AI4"/>
    <mergeCell ref="A7:G8"/>
    <mergeCell ref="H7:Q8"/>
    <mergeCell ref="AB24:AI24"/>
    <mergeCell ref="A21:O21"/>
    <mergeCell ref="P21:S21"/>
    <mergeCell ref="T21:V21"/>
    <mergeCell ref="W21:AA21"/>
    <mergeCell ref="AB21:AI21"/>
    <mergeCell ref="A24:O24"/>
    <mergeCell ref="P24:S24"/>
    <mergeCell ref="T24:V24"/>
    <mergeCell ref="W24:AA24"/>
    <mergeCell ref="A22:O22"/>
    <mergeCell ref="P22:S22"/>
    <mergeCell ref="T22:V22"/>
    <mergeCell ref="W22:AA22"/>
    <mergeCell ref="AB22:AI22"/>
    <mergeCell ref="AB20:AI20"/>
    <mergeCell ref="A19:O19"/>
    <mergeCell ref="P19:S19"/>
    <mergeCell ref="A29:O29"/>
    <mergeCell ref="P29:S29"/>
    <mergeCell ref="T29:V29"/>
    <mergeCell ref="W29:AA29"/>
    <mergeCell ref="AB29:AI29"/>
    <mergeCell ref="A28:O28"/>
    <mergeCell ref="P28:S28"/>
    <mergeCell ref="T28:V28"/>
    <mergeCell ref="W28:AA28"/>
    <mergeCell ref="AB28:AI28"/>
    <mergeCell ref="P30:S30"/>
    <mergeCell ref="T30:V30"/>
    <mergeCell ref="W30:AA30"/>
    <mergeCell ref="AB30:AI30"/>
    <mergeCell ref="A30:O30"/>
    <mergeCell ref="A42:AI42"/>
    <mergeCell ref="A36:AI36"/>
    <mergeCell ref="A37:AI37"/>
    <mergeCell ref="A38:AI38"/>
    <mergeCell ref="A39:AI39"/>
    <mergeCell ref="A40:AI40"/>
    <mergeCell ref="A41:AI41"/>
    <mergeCell ref="W31:AA31"/>
    <mergeCell ref="AB31:AI31"/>
    <mergeCell ref="A31:O31"/>
    <mergeCell ref="P34:AA34"/>
    <mergeCell ref="AB34:AI34"/>
    <mergeCell ref="P32:AA32"/>
    <mergeCell ref="AB32:AI32"/>
    <mergeCell ref="P33:AA33"/>
    <mergeCell ref="AB33:AI33"/>
    <mergeCell ref="P31:S31"/>
    <mergeCell ref="T31:V31"/>
  </mergeCells>
  <phoneticPr fontId="15"/>
  <pageMargins left="0.82677165354330717" right="0.59055118110236227" top="0.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86618-EFD8-44F6-8362-C1314B6DF064}">
  <sheetPr>
    <tabColor rgb="FFFFFF00"/>
    <pageSetUpPr fitToPage="1"/>
  </sheetPr>
  <dimension ref="A1:AK57"/>
  <sheetViews>
    <sheetView topLeftCell="A40" zoomScale="85" zoomScaleNormal="85" workbookViewId="0">
      <selection activeCell="AO55" sqref="AO55"/>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59" t="s">
        <v>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row>
    <row r="2" spans="1:35" ht="20.25" customHeight="1" x14ac:dyDescent="0.2">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61" t="s">
        <v>65</v>
      </c>
      <c r="B4" s="61"/>
      <c r="C4" s="61"/>
      <c r="D4" s="61"/>
      <c r="E4" s="61"/>
      <c r="F4" s="61"/>
      <c r="G4" s="61"/>
      <c r="H4" s="61"/>
      <c r="I4" s="61"/>
      <c r="J4" s="61"/>
      <c r="K4" s="61"/>
      <c r="L4" s="61"/>
      <c r="M4" s="61"/>
      <c r="N4" s="61"/>
      <c r="O4" s="63" t="s">
        <v>1</v>
      </c>
      <c r="P4" s="63"/>
      <c r="Q4" s="63"/>
      <c r="R4" s="1"/>
      <c r="S4" s="1"/>
      <c r="T4" s="1"/>
      <c r="U4" s="1"/>
      <c r="V4" s="1"/>
      <c r="W4" s="1"/>
      <c r="X4" s="1"/>
      <c r="Y4" s="1"/>
      <c r="Z4" s="65">
        <f ca="1">TODAY()</f>
        <v>45624</v>
      </c>
      <c r="AA4" s="65"/>
      <c r="AB4" s="65"/>
      <c r="AC4" s="65"/>
      <c r="AD4" s="65"/>
      <c r="AE4" s="65"/>
      <c r="AF4" s="65"/>
      <c r="AG4" s="65"/>
      <c r="AH4" s="65"/>
      <c r="AI4" s="65"/>
    </row>
    <row r="5" spans="1:35" ht="14.25" customHeight="1" thickBot="1" x14ac:dyDescent="0.25">
      <c r="A5" s="62"/>
      <c r="B5" s="62"/>
      <c r="C5" s="62"/>
      <c r="D5" s="62"/>
      <c r="E5" s="62"/>
      <c r="F5" s="62"/>
      <c r="G5" s="62"/>
      <c r="H5" s="62"/>
      <c r="I5" s="62"/>
      <c r="J5" s="62"/>
      <c r="K5" s="62"/>
      <c r="L5" s="62"/>
      <c r="M5" s="62"/>
      <c r="N5" s="62"/>
      <c r="O5" s="64"/>
      <c r="P5" s="64"/>
      <c r="Q5" s="64"/>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66" t="s">
        <v>21</v>
      </c>
      <c r="B7" s="66"/>
      <c r="C7" s="66"/>
      <c r="D7" s="66"/>
      <c r="E7" s="66"/>
      <c r="F7" s="66"/>
      <c r="G7" s="66"/>
      <c r="H7" s="68">
        <f>AB43</f>
        <v>701635</v>
      </c>
      <c r="I7" s="69"/>
      <c r="J7" s="69"/>
      <c r="K7" s="69"/>
      <c r="L7" s="69"/>
      <c r="M7" s="69"/>
      <c r="N7" s="69"/>
      <c r="O7" s="69"/>
      <c r="P7" s="69"/>
      <c r="Q7" s="69"/>
      <c r="R7" s="1"/>
      <c r="S7" s="1"/>
      <c r="T7" s="1"/>
      <c r="U7" s="1"/>
      <c r="V7" s="1"/>
      <c r="W7" s="1"/>
      <c r="X7" s="1"/>
      <c r="Y7" s="1"/>
      <c r="Z7" s="1"/>
      <c r="AA7" s="1"/>
      <c r="AB7" s="1"/>
      <c r="AC7" s="1"/>
      <c r="AD7" s="1"/>
      <c r="AE7" s="1"/>
      <c r="AF7" s="1"/>
      <c r="AG7" s="1"/>
      <c r="AH7" s="1"/>
      <c r="AI7" s="1"/>
    </row>
    <row r="8" spans="1:35" ht="13.5" thickBot="1" x14ac:dyDescent="0.25">
      <c r="A8" s="67"/>
      <c r="B8" s="67"/>
      <c r="C8" s="67"/>
      <c r="D8" s="67"/>
      <c r="E8" s="67"/>
      <c r="F8" s="67"/>
      <c r="G8" s="67"/>
      <c r="H8" s="70"/>
      <c r="I8" s="70"/>
      <c r="J8" s="70"/>
      <c r="K8" s="70"/>
      <c r="L8" s="70"/>
      <c r="M8" s="70"/>
      <c r="N8" s="70"/>
      <c r="O8" s="70"/>
      <c r="P8" s="70"/>
      <c r="Q8" s="70"/>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80"/>
      <c r="Y9" s="80"/>
      <c r="Z9" s="80"/>
      <c r="AA9" s="80"/>
      <c r="AB9" s="80"/>
      <c r="AC9" s="80"/>
      <c r="AD9" s="80"/>
      <c r="AE9" s="80"/>
      <c r="AF9" s="80"/>
      <c r="AG9" s="80"/>
      <c r="AH9" s="80"/>
      <c r="AI9" s="80"/>
    </row>
    <row r="10" spans="1:35" ht="15.75" customHeight="1" x14ac:dyDescent="0.2">
      <c r="A10" s="81" t="s">
        <v>3</v>
      </c>
      <c r="B10" s="81"/>
      <c r="C10" s="81"/>
      <c r="D10" s="81"/>
      <c r="E10" s="82" t="s">
        <v>66</v>
      </c>
      <c r="F10" s="82"/>
      <c r="G10" s="82"/>
      <c r="H10" s="82"/>
      <c r="I10" s="82"/>
      <c r="J10" s="82"/>
      <c r="K10" s="82"/>
      <c r="L10" s="82"/>
      <c r="M10" s="82"/>
      <c r="N10" s="82"/>
      <c r="O10" s="82"/>
      <c r="P10" s="82"/>
      <c r="Q10" s="82"/>
      <c r="R10" s="1"/>
      <c r="S10" s="1"/>
      <c r="T10" s="1"/>
      <c r="U10" s="1"/>
      <c r="V10" s="1"/>
      <c r="W10" s="4"/>
      <c r="X10" s="4"/>
      <c r="Y10" s="4"/>
      <c r="Z10" s="4"/>
      <c r="AA10" s="4"/>
      <c r="AB10" s="4"/>
      <c r="AC10" s="4"/>
      <c r="AD10" s="4"/>
      <c r="AE10" s="4"/>
      <c r="AF10" s="4"/>
      <c r="AG10" s="4"/>
      <c r="AH10" s="4"/>
      <c r="AI10" s="4"/>
    </row>
    <row r="11" spans="1:35" ht="15.75" customHeight="1" x14ac:dyDescent="0.2">
      <c r="A11" s="86" t="s">
        <v>4</v>
      </c>
      <c r="B11" s="86"/>
      <c r="C11" s="86"/>
      <c r="D11" s="86"/>
      <c r="E11" s="85" t="s">
        <v>5</v>
      </c>
      <c r="F11" s="85"/>
      <c r="G11" s="85"/>
      <c r="H11" s="85"/>
      <c r="I11" s="85"/>
      <c r="J11" s="85"/>
      <c r="K11" s="85"/>
      <c r="L11" s="85"/>
      <c r="M11" s="85"/>
      <c r="N11" s="85"/>
      <c r="O11" s="85"/>
      <c r="P11" s="85"/>
      <c r="Q11" s="85"/>
      <c r="R11" s="1"/>
      <c r="S11" s="1"/>
      <c r="T11" s="1"/>
      <c r="U11" s="1"/>
      <c r="V11" s="1"/>
      <c r="W11" s="5"/>
      <c r="X11" s="5"/>
      <c r="Y11" s="5"/>
      <c r="Z11" s="6"/>
      <c r="AA11" s="6"/>
      <c r="AB11" s="6"/>
      <c r="AC11" s="6"/>
      <c r="AD11" s="6"/>
      <c r="AE11" s="6"/>
      <c r="AF11" s="6"/>
      <c r="AG11" s="6"/>
      <c r="AH11" s="6"/>
      <c r="AI11" s="6"/>
    </row>
    <row r="12" spans="1:35" ht="15.75" customHeight="1" x14ac:dyDescent="0.2">
      <c r="A12" s="86" t="s">
        <v>6</v>
      </c>
      <c r="B12" s="86"/>
      <c r="C12" s="86"/>
      <c r="D12" s="86"/>
      <c r="E12" s="85" t="s">
        <v>7</v>
      </c>
      <c r="F12" s="85"/>
      <c r="G12" s="85"/>
      <c r="H12" s="85"/>
      <c r="I12" s="85"/>
      <c r="J12" s="85"/>
      <c r="K12" s="85"/>
      <c r="L12" s="85"/>
      <c r="M12" s="85"/>
      <c r="N12" s="85"/>
      <c r="O12" s="85"/>
      <c r="P12" s="85"/>
      <c r="Q12" s="85"/>
      <c r="R12" s="1"/>
      <c r="S12" s="1"/>
      <c r="T12" s="1"/>
      <c r="U12" s="1"/>
      <c r="V12" s="1"/>
      <c r="W12" s="10"/>
      <c r="X12" s="17"/>
      <c r="Y12" s="17"/>
      <c r="Z12" s="18"/>
      <c r="AA12" s="106" t="s">
        <v>8</v>
      </c>
      <c r="AB12" s="83"/>
      <c r="AC12" s="83"/>
      <c r="AD12" s="83"/>
      <c r="AE12" s="83" t="s">
        <v>9</v>
      </c>
      <c r="AF12" s="83"/>
      <c r="AG12" s="83"/>
      <c r="AH12" s="84"/>
    </row>
    <row r="13" spans="1:35" ht="15.75" customHeight="1" x14ac:dyDescent="0.2">
      <c r="A13" s="8"/>
      <c r="B13" s="8"/>
      <c r="C13" s="8"/>
      <c r="D13" s="8"/>
      <c r="E13" s="95" t="s">
        <v>10</v>
      </c>
      <c r="F13" s="95"/>
      <c r="G13" s="95"/>
      <c r="H13" s="95"/>
      <c r="I13" s="95"/>
      <c r="J13" s="95"/>
      <c r="K13" s="95"/>
      <c r="L13" s="95"/>
      <c r="M13" s="95"/>
      <c r="N13" s="95"/>
      <c r="O13" s="95"/>
      <c r="P13" s="95"/>
      <c r="Q13" s="95"/>
      <c r="R13" s="1"/>
      <c r="S13" s="1"/>
      <c r="T13" s="1"/>
      <c r="U13" s="1"/>
      <c r="V13" s="1"/>
      <c r="Z13" s="12"/>
      <c r="AA13" s="97"/>
      <c r="AB13" s="90"/>
      <c r="AC13" s="90"/>
      <c r="AD13" s="90"/>
      <c r="AE13" s="90"/>
      <c r="AF13" s="90"/>
      <c r="AG13" s="90"/>
      <c r="AH13" s="91"/>
    </row>
    <row r="14" spans="1:35" ht="15.75" customHeight="1" x14ac:dyDescent="0.2">
      <c r="A14" s="81" t="s">
        <v>11</v>
      </c>
      <c r="B14" s="81"/>
      <c r="C14" s="81"/>
      <c r="D14" s="81"/>
      <c r="E14" s="95"/>
      <c r="F14" s="95"/>
      <c r="G14" s="95"/>
      <c r="H14" s="95"/>
      <c r="I14" s="95"/>
      <c r="J14" s="95"/>
      <c r="K14" s="95"/>
      <c r="L14" s="95"/>
      <c r="M14" s="95"/>
      <c r="N14" s="95"/>
      <c r="O14" s="95"/>
      <c r="P14" s="95"/>
      <c r="Q14" s="95"/>
      <c r="Z14" s="12"/>
      <c r="AA14" s="98"/>
      <c r="AB14" s="92"/>
      <c r="AC14" s="92"/>
      <c r="AD14" s="92"/>
      <c r="AE14" s="92"/>
      <c r="AF14" s="92"/>
      <c r="AG14" s="92"/>
      <c r="AH14" s="93"/>
    </row>
    <row r="15" spans="1:35" ht="15.75" customHeight="1" x14ac:dyDescent="0.2">
      <c r="E15" s="96"/>
      <c r="F15" s="96"/>
      <c r="G15" s="96"/>
      <c r="H15" s="96"/>
      <c r="I15" s="96"/>
      <c r="J15" s="96"/>
      <c r="K15" s="96"/>
      <c r="L15" s="96"/>
      <c r="M15" s="96"/>
      <c r="N15" s="96"/>
      <c r="O15" s="96"/>
      <c r="P15" s="96"/>
      <c r="Q15" s="96"/>
      <c r="Z15" s="12"/>
      <c r="AA15" s="98"/>
      <c r="AB15" s="92"/>
      <c r="AC15" s="92"/>
      <c r="AD15" s="92"/>
      <c r="AE15" s="92"/>
      <c r="AF15" s="92"/>
      <c r="AG15" s="92"/>
      <c r="AH15" s="93"/>
    </row>
    <row r="17" spans="1:37"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17" customHeight="1" x14ac:dyDescent="0.2">
      <c r="A18" s="47" t="s">
        <v>12</v>
      </c>
      <c r="B18" s="89"/>
      <c r="C18" s="89"/>
      <c r="D18" s="89"/>
      <c r="E18" s="89"/>
      <c r="F18" s="89"/>
      <c r="G18" s="89"/>
      <c r="H18" s="89"/>
      <c r="I18" s="89"/>
      <c r="J18" s="89"/>
      <c r="K18" s="89"/>
      <c r="L18" s="89"/>
      <c r="M18" s="89"/>
      <c r="N18" s="89"/>
      <c r="O18" s="89"/>
      <c r="P18" s="89" t="s">
        <v>13</v>
      </c>
      <c r="Q18" s="89"/>
      <c r="R18" s="89"/>
      <c r="S18" s="89"/>
      <c r="T18" s="89" t="s">
        <v>14</v>
      </c>
      <c r="U18" s="89"/>
      <c r="V18" s="89"/>
      <c r="W18" s="89" t="s">
        <v>15</v>
      </c>
      <c r="X18" s="89"/>
      <c r="Y18" s="89"/>
      <c r="Z18" s="89"/>
      <c r="AA18" s="89"/>
      <c r="AB18" s="89" t="s">
        <v>16</v>
      </c>
      <c r="AC18" s="89"/>
      <c r="AD18" s="89"/>
      <c r="AE18" s="89"/>
      <c r="AF18" s="89"/>
      <c r="AG18" s="89"/>
      <c r="AH18" s="89"/>
      <c r="AI18" s="94"/>
    </row>
    <row r="19" spans="1:37" ht="17" customHeight="1" x14ac:dyDescent="0.2">
      <c r="A19" s="22" t="s">
        <v>22</v>
      </c>
      <c r="B19" s="23"/>
      <c r="C19" s="23"/>
      <c r="D19" s="23"/>
      <c r="E19" s="23"/>
      <c r="F19" s="23"/>
      <c r="G19" s="23"/>
      <c r="H19" s="23"/>
      <c r="I19" s="23"/>
      <c r="J19" s="23"/>
      <c r="K19" s="23"/>
      <c r="L19" s="23"/>
      <c r="M19" s="23"/>
      <c r="N19" s="23"/>
      <c r="O19" s="23"/>
      <c r="P19" s="19"/>
      <c r="Q19" s="19"/>
      <c r="R19" s="19"/>
      <c r="S19" s="19"/>
      <c r="T19" s="57"/>
      <c r="U19" s="57"/>
      <c r="V19" s="57"/>
      <c r="W19" s="19"/>
      <c r="X19" s="19"/>
      <c r="Y19" s="19"/>
      <c r="Z19" s="19"/>
      <c r="AA19" s="19"/>
      <c r="AB19" s="20"/>
      <c r="AC19" s="20"/>
      <c r="AD19" s="20"/>
      <c r="AE19" s="20"/>
      <c r="AF19" s="20"/>
      <c r="AG19" s="20"/>
      <c r="AH19" s="20"/>
      <c r="AI19" s="21"/>
    </row>
    <row r="20" spans="1:37" ht="17" customHeight="1" x14ac:dyDescent="0.2">
      <c r="A20" s="22" t="s">
        <v>24</v>
      </c>
      <c r="B20" s="23"/>
      <c r="C20" s="23"/>
      <c r="D20" s="23"/>
      <c r="E20" s="23"/>
      <c r="F20" s="23"/>
      <c r="G20" s="23"/>
      <c r="H20" s="23"/>
      <c r="I20" s="23"/>
      <c r="J20" s="23"/>
      <c r="K20" s="23"/>
      <c r="L20" s="23"/>
      <c r="M20" s="23"/>
      <c r="N20" s="23"/>
      <c r="O20" s="23"/>
      <c r="P20" s="19">
        <v>2200</v>
      </c>
      <c r="Q20" s="19"/>
      <c r="R20" s="19"/>
      <c r="S20" s="19"/>
      <c r="T20" s="58" t="s">
        <v>42</v>
      </c>
      <c r="U20" s="19"/>
      <c r="V20" s="19"/>
      <c r="W20" s="19">
        <v>80</v>
      </c>
      <c r="X20" s="19"/>
      <c r="Y20" s="19"/>
      <c r="Z20" s="19"/>
      <c r="AA20" s="19"/>
      <c r="AB20" s="20">
        <f>P20*W20</f>
        <v>176000</v>
      </c>
      <c r="AC20" s="20"/>
      <c r="AD20" s="20"/>
      <c r="AE20" s="20"/>
      <c r="AF20" s="20"/>
      <c r="AG20" s="20"/>
      <c r="AH20" s="20"/>
      <c r="AI20" s="21"/>
      <c r="AK20" t="s">
        <v>67</v>
      </c>
    </row>
    <row r="21" spans="1:37" ht="17" customHeight="1" x14ac:dyDescent="0.2">
      <c r="A21" s="22" t="s">
        <v>68</v>
      </c>
      <c r="B21" s="23"/>
      <c r="C21" s="23"/>
      <c r="D21" s="23"/>
      <c r="E21" s="23"/>
      <c r="F21" s="23"/>
      <c r="G21" s="23"/>
      <c r="H21" s="23"/>
      <c r="I21" s="23"/>
      <c r="J21" s="23"/>
      <c r="K21" s="23"/>
      <c r="L21" s="23"/>
      <c r="M21" s="23"/>
      <c r="N21" s="23"/>
      <c r="O21" s="23"/>
      <c r="P21" s="19">
        <v>300</v>
      </c>
      <c r="Q21" s="19"/>
      <c r="R21" s="19"/>
      <c r="S21" s="19"/>
      <c r="T21" s="57" t="s">
        <v>42</v>
      </c>
      <c r="U21" s="57"/>
      <c r="V21" s="57"/>
      <c r="W21" s="19">
        <v>80</v>
      </c>
      <c r="X21" s="19"/>
      <c r="Y21" s="19"/>
      <c r="Z21" s="19"/>
      <c r="AA21" s="19"/>
      <c r="AB21" s="20">
        <f t="shared" ref="AB21:AB31" si="0">P21*W21</f>
        <v>24000</v>
      </c>
      <c r="AC21" s="20"/>
      <c r="AD21" s="20"/>
      <c r="AE21" s="20"/>
      <c r="AF21" s="20"/>
      <c r="AG21" s="20"/>
      <c r="AH21" s="20"/>
      <c r="AI21" s="21"/>
    </row>
    <row r="22" spans="1:37" ht="17" customHeight="1" x14ac:dyDescent="0.2">
      <c r="A22" s="22" t="s">
        <v>26</v>
      </c>
      <c r="B22" s="23"/>
      <c r="C22" s="23"/>
      <c r="D22" s="23"/>
      <c r="E22" s="23"/>
      <c r="F22" s="23"/>
      <c r="G22" s="23"/>
      <c r="H22" s="23"/>
      <c r="I22" s="23"/>
      <c r="J22" s="23"/>
      <c r="K22" s="23"/>
      <c r="L22" s="23"/>
      <c r="M22" s="23"/>
      <c r="N22" s="23"/>
      <c r="O22" s="23"/>
      <c r="P22" s="19">
        <v>50</v>
      </c>
      <c r="Q22" s="19"/>
      <c r="R22" s="19"/>
      <c r="S22" s="19"/>
      <c r="T22" s="57" t="s">
        <v>42</v>
      </c>
      <c r="U22" s="57"/>
      <c r="V22" s="57"/>
      <c r="W22" s="19">
        <v>80</v>
      </c>
      <c r="X22" s="19"/>
      <c r="Y22" s="19"/>
      <c r="Z22" s="19"/>
      <c r="AA22" s="19"/>
      <c r="AB22" s="20">
        <f t="shared" si="0"/>
        <v>4000</v>
      </c>
      <c r="AC22" s="20"/>
      <c r="AD22" s="20"/>
      <c r="AE22" s="20"/>
      <c r="AF22" s="20"/>
      <c r="AG22" s="20"/>
      <c r="AH22" s="20"/>
      <c r="AI22" s="21"/>
    </row>
    <row r="23" spans="1:37" ht="17" customHeight="1" x14ac:dyDescent="0.2">
      <c r="A23" s="22" t="s">
        <v>69</v>
      </c>
      <c r="B23" s="23"/>
      <c r="C23" s="23"/>
      <c r="D23" s="23"/>
      <c r="E23" s="23"/>
      <c r="F23" s="23"/>
      <c r="G23" s="23"/>
      <c r="H23" s="23"/>
      <c r="I23" s="23"/>
      <c r="J23" s="23"/>
      <c r="K23" s="23"/>
      <c r="L23" s="23"/>
      <c r="M23" s="23"/>
      <c r="N23" s="23"/>
      <c r="O23" s="23"/>
      <c r="P23" s="19">
        <v>1</v>
      </c>
      <c r="Q23" s="19"/>
      <c r="R23" s="19"/>
      <c r="S23" s="19"/>
      <c r="T23" s="57" t="s">
        <v>29</v>
      </c>
      <c r="U23" s="57"/>
      <c r="V23" s="57"/>
      <c r="W23" s="19">
        <v>4000</v>
      </c>
      <c r="X23" s="19"/>
      <c r="Y23" s="19"/>
      <c r="Z23" s="19"/>
      <c r="AA23" s="19"/>
      <c r="AB23" s="20">
        <f t="shared" si="0"/>
        <v>4000</v>
      </c>
      <c r="AC23" s="20"/>
      <c r="AD23" s="20"/>
      <c r="AE23" s="20"/>
      <c r="AF23" s="20"/>
      <c r="AG23" s="20"/>
      <c r="AH23" s="20"/>
      <c r="AI23" s="21"/>
      <c r="AK23" t="s">
        <v>70</v>
      </c>
    </row>
    <row r="24" spans="1:37" ht="17" customHeight="1" x14ac:dyDescent="0.2">
      <c r="A24" s="22" t="s">
        <v>71</v>
      </c>
      <c r="B24" s="23"/>
      <c r="C24" s="23"/>
      <c r="D24" s="23"/>
      <c r="E24" s="23"/>
      <c r="F24" s="23"/>
      <c r="G24" s="23"/>
      <c r="H24" s="23"/>
      <c r="I24" s="23"/>
      <c r="J24" s="23"/>
      <c r="K24" s="23"/>
      <c r="L24" s="23"/>
      <c r="M24" s="23"/>
      <c r="N24" s="23"/>
      <c r="O24" s="23"/>
      <c r="P24" s="19">
        <v>30</v>
      </c>
      <c r="Q24" s="19"/>
      <c r="R24" s="19"/>
      <c r="S24" s="19"/>
      <c r="T24" s="57" t="s">
        <v>42</v>
      </c>
      <c r="U24" s="57"/>
      <c r="V24" s="57"/>
      <c r="W24" s="19">
        <v>160</v>
      </c>
      <c r="X24" s="19"/>
      <c r="Y24" s="19"/>
      <c r="Z24" s="19"/>
      <c r="AA24" s="19"/>
      <c r="AB24" s="20">
        <f t="shared" si="0"/>
        <v>4800</v>
      </c>
      <c r="AC24" s="20"/>
      <c r="AD24" s="20"/>
      <c r="AE24" s="20"/>
      <c r="AF24" s="20"/>
      <c r="AG24" s="20"/>
      <c r="AH24" s="20"/>
      <c r="AI24" s="21"/>
      <c r="AK24" t="s">
        <v>72</v>
      </c>
    </row>
    <row r="25" spans="1:37" ht="17" customHeight="1" x14ac:dyDescent="0.2">
      <c r="A25" s="22" t="s">
        <v>73</v>
      </c>
      <c r="B25" s="23"/>
      <c r="C25" s="23"/>
      <c r="D25" s="23"/>
      <c r="E25" s="23"/>
      <c r="F25" s="23"/>
      <c r="G25" s="23"/>
      <c r="H25" s="23"/>
      <c r="I25" s="23"/>
      <c r="J25" s="23"/>
      <c r="K25" s="23"/>
      <c r="L25" s="23"/>
      <c r="M25" s="23"/>
      <c r="N25" s="23"/>
      <c r="O25" s="23"/>
      <c r="P25" s="19">
        <v>30</v>
      </c>
      <c r="Q25" s="19"/>
      <c r="R25" s="19"/>
      <c r="S25" s="19"/>
      <c r="T25" s="57" t="s">
        <v>42</v>
      </c>
      <c r="U25" s="57"/>
      <c r="V25" s="57"/>
      <c r="W25" s="19">
        <v>200</v>
      </c>
      <c r="X25" s="19"/>
      <c r="Y25" s="19"/>
      <c r="Z25" s="19"/>
      <c r="AA25" s="19"/>
      <c r="AB25" s="20">
        <f t="shared" si="0"/>
        <v>6000</v>
      </c>
      <c r="AC25" s="20"/>
      <c r="AD25" s="20"/>
      <c r="AE25" s="20"/>
      <c r="AF25" s="20"/>
      <c r="AG25" s="20"/>
      <c r="AH25" s="20"/>
      <c r="AI25" s="21"/>
      <c r="AK25" t="s">
        <v>74</v>
      </c>
    </row>
    <row r="26" spans="1:37" ht="17" customHeight="1" x14ac:dyDescent="0.2">
      <c r="A26" s="22" t="s">
        <v>75</v>
      </c>
      <c r="B26" s="23"/>
      <c r="C26" s="23"/>
      <c r="D26" s="23"/>
      <c r="E26" s="23"/>
      <c r="F26" s="23"/>
      <c r="G26" s="23"/>
      <c r="H26" s="23"/>
      <c r="I26" s="23"/>
      <c r="J26" s="23"/>
      <c r="K26" s="23"/>
      <c r="L26" s="23"/>
      <c r="M26" s="23"/>
      <c r="N26" s="23"/>
      <c r="O26" s="23"/>
      <c r="P26" s="19">
        <v>30</v>
      </c>
      <c r="Q26" s="19"/>
      <c r="R26" s="19"/>
      <c r="S26" s="19"/>
      <c r="T26" s="57" t="s">
        <v>76</v>
      </c>
      <c r="U26" s="57"/>
      <c r="V26" s="57"/>
      <c r="W26" s="19">
        <v>600</v>
      </c>
      <c r="X26" s="19"/>
      <c r="Y26" s="19"/>
      <c r="Z26" s="19"/>
      <c r="AA26" s="19"/>
      <c r="AB26" s="20">
        <f t="shared" si="0"/>
        <v>18000</v>
      </c>
      <c r="AC26" s="20"/>
      <c r="AD26" s="20"/>
      <c r="AE26" s="20"/>
      <c r="AF26" s="20"/>
      <c r="AG26" s="20"/>
      <c r="AH26" s="20"/>
      <c r="AI26" s="21"/>
      <c r="AK26" t="s">
        <v>77</v>
      </c>
    </row>
    <row r="27" spans="1:37" ht="17" customHeight="1" x14ac:dyDescent="0.2">
      <c r="A27" s="22" t="s">
        <v>78</v>
      </c>
      <c r="B27" s="23"/>
      <c r="C27" s="23"/>
      <c r="D27" s="23"/>
      <c r="E27" s="23"/>
      <c r="F27" s="23"/>
      <c r="G27" s="23"/>
      <c r="H27" s="23"/>
      <c r="I27" s="23"/>
      <c r="J27" s="23"/>
      <c r="K27" s="23"/>
      <c r="L27" s="23"/>
      <c r="M27" s="23"/>
      <c r="N27" s="23"/>
      <c r="O27" s="23"/>
      <c r="P27" s="19">
        <v>25</v>
      </c>
      <c r="Q27" s="19"/>
      <c r="R27" s="19"/>
      <c r="S27" s="19"/>
      <c r="T27" s="57" t="s">
        <v>42</v>
      </c>
      <c r="U27" s="57"/>
      <c r="V27" s="57"/>
      <c r="W27" s="19">
        <v>250</v>
      </c>
      <c r="X27" s="19"/>
      <c r="Y27" s="19"/>
      <c r="Z27" s="19"/>
      <c r="AA27" s="19"/>
      <c r="AB27" s="20">
        <f t="shared" si="0"/>
        <v>6250</v>
      </c>
      <c r="AC27" s="20"/>
      <c r="AD27" s="20"/>
      <c r="AE27" s="20"/>
      <c r="AF27" s="20"/>
      <c r="AG27" s="20"/>
      <c r="AH27" s="20"/>
      <c r="AI27" s="21"/>
    </row>
    <row r="28" spans="1:37" ht="17" customHeight="1" x14ac:dyDescent="0.2">
      <c r="A28" s="22" t="s">
        <v>79</v>
      </c>
      <c r="B28" s="23"/>
      <c r="C28" s="23"/>
      <c r="D28" s="23"/>
      <c r="E28" s="23"/>
      <c r="F28" s="23"/>
      <c r="G28" s="23"/>
      <c r="H28" s="23"/>
      <c r="I28" s="23"/>
      <c r="J28" s="23"/>
      <c r="K28" s="23"/>
      <c r="L28" s="23"/>
      <c r="M28" s="23"/>
      <c r="N28" s="23"/>
      <c r="O28" s="23"/>
      <c r="P28" s="19">
        <v>2</v>
      </c>
      <c r="Q28" s="19"/>
      <c r="R28" s="19"/>
      <c r="S28" s="19"/>
      <c r="T28" s="57" t="s">
        <v>42</v>
      </c>
      <c r="U28" s="57"/>
      <c r="V28" s="57"/>
      <c r="W28" s="19">
        <v>300</v>
      </c>
      <c r="X28" s="19"/>
      <c r="Y28" s="19"/>
      <c r="Z28" s="19"/>
      <c r="AA28" s="19"/>
      <c r="AB28" s="20">
        <f t="shared" si="0"/>
        <v>600</v>
      </c>
      <c r="AC28" s="20"/>
      <c r="AD28" s="20"/>
      <c r="AE28" s="20"/>
      <c r="AF28" s="20"/>
      <c r="AG28" s="20"/>
      <c r="AH28" s="20"/>
      <c r="AI28" s="21"/>
    </row>
    <row r="29" spans="1:37" ht="17" customHeight="1" x14ac:dyDescent="0.2">
      <c r="A29" s="22" t="s">
        <v>80</v>
      </c>
      <c r="B29" s="23"/>
      <c r="C29" s="23"/>
      <c r="D29" s="23"/>
      <c r="E29" s="23"/>
      <c r="F29" s="23"/>
      <c r="G29" s="23"/>
      <c r="H29" s="23"/>
      <c r="I29" s="23"/>
      <c r="J29" s="23"/>
      <c r="K29" s="23"/>
      <c r="L29" s="23"/>
      <c r="M29" s="23"/>
      <c r="N29" s="23"/>
      <c r="O29" s="23"/>
      <c r="P29" s="19"/>
      <c r="Q29" s="19"/>
      <c r="R29" s="19"/>
      <c r="S29" s="19"/>
      <c r="T29" s="57"/>
      <c r="U29" s="57"/>
      <c r="V29" s="57"/>
      <c r="W29" s="19"/>
      <c r="X29" s="19"/>
      <c r="Y29" s="19"/>
      <c r="Z29" s="19"/>
      <c r="AA29" s="19"/>
      <c r="AB29" s="20"/>
      <c r="AC29" s="20"/>
      <c r="AD29" s="20"/>
      <c r="AE29" s="20"/>
      <c r="AF29" s="20"/>
      <c r="AG29" s="20"/>
      <c r="AH29" s="20"/>
      <c r="AI29" s="21"/>
    </row>
    <row r="30" spans="1:37" ht="17" customHeight="1" x14ac:dyDescent="0.2">
      <c r="A30" s="22" t="s">
        <v>81</v>
      </c>
      <c r="B30" s="23"/>
      <c r="C30" s="23"/>
      <c r="D30" s="23"/>
      <c r="E30" s="23"/>
      <c r="F30" s="23"/>
      <c r="G30" s="23"/>
      <c r="H30" s="23"/>
      <c r="I30" s="23"/>
      <c r="J30" s="23"/>
      <c r="K30" s="23"/>
      <c r="L30" s="23"/>
      <c r="M30" s="23"/>
      <c r="N30" s="23"/>
      <c r="O30" s="23"/>
      <c r="P30" s="19">
        <v>1</v>
      </c>
      <c r="Q30" s="19"/>
      <c r="R30" s="19"/>
      <c r="S30" s="19"/>
      <c r="T30" s="58" t="s">
        <v>29</v>
      </c>
      <c r="U30" s="19"/>
      <c r="V30" s="19"/>
      <c r="W30" s="58" t="s">
        <v>32</v>
      </c>
      <c r="X30" s="19"/>
      <c r="Y30" s="19"/>
      <c r="Z30" s="19"/>
      <c r="AA30" s="19"/>
      <c r="AB30" s="20" t="s">
        <v>32</v>
      </c>
      <c r="AC30" s="20"/>
      <c r="AD30" s="20"/>
      <c r="AE30" s="20"/>
      <c r="AF30" s="20"/>
      <c r="AG30" s="20"/>
      <c r="AH30" s="20"/>
      <c r="AI30" s="21"/>
    </row>
    <row r="31" spans="1:37" ht="17" customHeight="1" x14ac:dyDescent="0.2">
      <c r="A31" s="22" t="s">
        <v>82</v>
      </c>
      <c r="B31" s="23"/>
      <c r="C31" s="23"/>
      <c r="D31" s="23"/>
      <c r="E31" s="23"/>
      <c r="F31" s="23"/>
      <c r="G31" s="23"/>
      <c r="H31" s="23"/>
      <c r="I31" s="23"/>
      <c r="J31" s="23"/>
      <c r="K31" s="23"/>
      <c r="L31" s="23"/>
      <c r="M31" s="23"/>
      <c r="N31" s="23"/>
      <c r="O31" s="23"/>
      <c r="P31" s="19">
        <v>3800</v>
      </c>
      <c r="Q31" s="19"/>
      <c r="R31" s="19"/>
      <c r="S31" s="19"/>
      <c r="T31" s="57" t="s">
        <v>42</v>
      </c>
      <c r="U31" s="57"/>
      <c r="V31" s="57"/>
      <c r="W31" s="19">
        <v>-5</v>
      </c>
      <c r="X31" s="19"/>
      <c r="Y31" s="19"/>
      <c r="Z31" s="19"/>
      <c r="AA31" s="19"/>
      <c r="AB31" s="104">
        <f t="shared" si="0"/>
        <v>-19000</v>
      </c>
      <c r="AC31" s="104"/>
      <c r="AD31" s="104"/>
      <c r="AE31" s="104"/>
      <c r="AF31" s="104"/>
      <c r="AG31" s="104"/>
      <c r="AH31" s="104"/>
      <c r="AI31" s="105"/>
      <c r="AK31" t="s">
        <v>83</v>
      </c>
    </row>
    <row r="32" spans="1:37" ht="17" customHeight="1" x14ac:dyDescent="0.2">
      <c r="A32" s="22" t="s">
        <v>28</v>
      </c>
      <c r="B32" s="23"/>
      <c r="C32" s="23"/>
      <c r="D32" s="23"/>
      <c r="E32" s="23"/>
      <c r="F32" s="23"/>
      <c r="G32" s="23"/>
      <c r="H32" s="23"/>
      <c r="I32" s="23"/>
      <c r="J32" s="23"/>
      <c r="K32" s="23"/>
      <c r="L32" s="23"/>
      <c r="M32" s="23"/>
      <c r="N32" s="23"/>
      <c r="O32" s="23"/>
      <c r="P32" s="19">
        <v>4</v>
      </c>
      <c r="Q32" s="19"/>
      <c r="R32" s="19"/>
      <c r="S32" s="19"/>
      <c r="T32" s="57" t="s">
        <v>84</v>
      </c>
      <c r="U32" s="57"/>
      <c r="V32" s="57"/>
      <c r="W32" s="58">
        <v>22000</v>
      </c>
      <c r="X32" s="19"/>
      <c r="Y32" s="19"/>
      <c r="Z32" s="19"/>
      <c r="AA32" s="19"/>
      <c r="AB32" s="20">
        <f>P32*W32</f>
        <v>88000</v>
      </c>
      <c r="AC32" s="20"/>
      <c r="AD32" s="20"/>
      <c r="AE32" s="20"/>
      <c r="AF32" s="20"/>
      <c r="AG32" s="20"/>
      <c r="AH32" s="20"/>
      <c r="AI32" s="21"/>
      <c r="AK32" t="s">
        <v>85</v>
      </c>
    </row>
    <row r="33" spans="1:37" ht="17" customHeight="1" x14ac:dyDescent="0.2">
      <c r="A33" s="22" t="s">
        <v>86</v>
      </c>
      <c r="B33" s="23"/>
      <c r="C33" s="23"/>
      <c r="D33" s="23"/>
      <c r="E33" s="23"/>
      <c r="F33" s="23"/>
      <c r="G33" s="23"/>
      <c r="H33" s="23"/>
      <c r="I33" s="23"/>
      <c r="J33" s="23"/>
      <c r="K33" s="23"/>
      <c r="L33" s="23"/>
      <c r="M33" s="23"/>
      <c r="N33" s="23"/>
      <c r="O33" s="23"/>
      <c r="P33" s="19">
        <v>1</v>
      </c>
      <c r="Q33" s="19"/>
      <c r="R33" s="19"/>
      <c r="S33" s="19"/>
      <c r="T33" s="58" t="s">
        <v>30</v>
      </c>
      <c r="U33" s="19"/>
      <c r="V33" s="19"/>
      <c r="W33" s="19">
        <v>4200</v>
      </c>
      <c r="X33" s="19"/>
      <c r="Y33" s="19"/>
      <c r="Z33" s="19"/>
      <c r="AA33" s="19"/>
      <c r="AB33" s="20">
        <f>P33*W33</f>
        <v>4200</v>
      </c>
      <c r="AC33" s="20"/>
      <c r="AD33" s="20"/>
      <c r="AE33" s="20"/>
      <c r="AF33" s="20"/>
      <c r="AG33" s="20"/>
      <c r="AH33" s="20"/>
      <c r="AI33" s="21"/>
      <c r="AK33">
        <v>3740</v>
      </c>
    </row>
    <row r="34" spans="1:37" ht="17" customHeight="1" x14ac:dyDescent="0.2">
      <c r="A34" s="22" t="s">
        <v>87</v>
      </c>
      <c r="B34" s="23"/>
      <c r="C34" s="23"/>
      <c r="D34" s="23"/>
      <c r="E34" s="23"/>
      <c r="F34" s="23"/>
      <c r="G34" s="23"/>
      <c r="H34" s="23"/>
      <c r="I34" s="23"/>
      <c r="J34" s="23"/>
      <c r="K34" s="23"/>
      <c r="L34" s="23"/>
      <c r="M34" s="23"/>
      <c r="N34" s="23"/>
      <c r="O34" s="23"/>
      <c r="P34" s="19">
        <v>2</v>
      </c>
      <c r="Q34" s="19"/>
      <c r="R34" s="19"/>
      <c r="S34" s="19"/>
      <c r="T34" s="58" t="s">
        <v>76</v>
      </c>
      <c r="U34" s="19"/>
      <c r="V34" s="19"/>
      <c r="W34" s="19">
        <v>1500</v>
      </c>
      <c r="X34" s="19"/>
      <c r="Y34" s="19"/>
      <c r="Z34" s="19"/>
      <c r="AA34" s="19"/>
      <c r="AB34" s="20">
        <f>P34*W34</f>
        <v>3000</v>
      </c>
      <c r="AC34" s="20"/>
      <c r="AD34" s="20"/>
      <c r="AE34" s="20"/>
      <c r="AF34" s="20"/>
      <c r="AG34" s="20"/>
      <c r="AH34" s="20"/>
      <c r="AI34" s="21"/>
    </row>
    <row r="35" spans="1:37" ht="17" customHeight="1" x14ac:dyDescent="0.2">
      <c r="A35" s="22" t="s">
        <v>88</v>
      </c>
      <c r="B35" s="23"/>
      <c r="C35" s="23"/>
      <c r="D35" s="23"/>
      <c r="E35" s="23"/>
      <c r="F35" s="23"/>
      <c r="G35" s="23"/>
      <c r="H35" s="23"/>
      <c r="I35" s="23"/>
      <c r="J35" s="23"/>
      <c r="K35" s="23"/>
      <c r="L35" s="23"/>
      <c r="M35" s="23"/>
      <c r="N35" s="23"/>
      <c r="O35" s="23"/>
      <c r="P35" s="19"/>
      <c r="Q35" s="19"/>
      <c r="R35" s="19"/>
      <c r="S35" s="19"/>
      <c r="T35" s="19"/>
      <c r="U35" s="19"/>
      <c r="V35" s="19"/>
      <c r="W35" s="19"/>
      <c r="X35" s="19"/>
      <c r="Y35" s="19"/>
      <c r="Z35" s="19"/>
      <c r="AA35" s="19"/>
      <c r="AB35" s="20"/>
      <c r="AC35" s="20"/>
      <c r="AD35" s="20"/>
      <c r="AE35" s="20"/>
      <c r="AF35" s="20"/>
      <c r="AG35" s="20"/>
      <c r="AH35" s="20"/>
      <c r="AI35" s="21"/>
    </row>
    <row r="36" spans="1:37" ht="17" customHeight="1" x14ac:dyDescent="0.2">
      <c r="A36" s="22" t="s">
        <v>89</v>
      </c>
      <c r="B36" s="23"/>
      <c r="C36" s="23"/>
      <c r="D36" s="23"/>
      <c r="E36" s="23"/>
      <c r="F36" s="23"/>
      <c r="G36" s="23"/>
      <c r="H36" s="23"/>
      <c r="I36" s="23"/>
      <c r="J36" s="23"/>
      <c r="K36" s="23"/>
      <c r="L36" s="23"/>
      <c r="M36" s="23"/>
      <c r="N36" s="23"/>
      <c r="O36" s="23"/>
      <c r="P36" s="19">
        <v>1</v>
      </c>
      <c r="Q36" s="19"/>
      <c r="R36" s="19"/>
      <c r="S36" s="19"/>
      <c r="T36" s="58" t="s">
        <v>29</v>
      </c>
      <c r="U36" s="19"/>
      <c r="V36" s="19"/>
      <c r="W36" s="19">
        <v>195000</v>
      </c>
      <c r="X36" s="19"/>
      <c r="Y36" s="19"/>
      <c r="Z36" s="19"/>
      <c r="AA36" s="19"/>
      <c r="AB36" s="20">
        <f>P36*W36</f>
        <v>195000</v>
      </c>
      <c r="AC36" s="20"/>
      <c r="AD36" s="20"/>
      <c r="AE36" s="20"/>
      <c r="AF36" s="20"/>
      <c r="AG36" s="20"/>
      <c r="AH36" s="20"/>
      <c r="AI36" s="21"/>
      <c r="AK36" t="s">
        <v>90</v>
      </c>
    </row>
    <row r="37" spans="1:37" ht="17" customHeight="1" x14ac:dyDescent="0.2">
      <c r="A37" s="22" t="s">
        <v>91</v>
      </c>
      <c r="B37" s="23"/>
      <c r="C37" s="23"/>
      <c r="D37" s="23"/>
      <c r="E37" s="23"/>
      <c r="F37" s="23"/>
      <c r="G37" s="23"/>
      <c r="H37" s="23"/>
      <c r="I37" s="23"/>
      <c r="J37" s="23"/>
      <c r="K37" s="23"/>
      <c r="L37" s="23"/>
      <c r="M37" s="23"/>
      <c r="N37" s="23"/>
      <c r="O37" s="23"/>
      <c r="P37" s="19">
        <v>1</v>
      </c>
      <c r="Q37" s="19"/>
      <c r="R37" s="19"/>
      <c r="S37" s="19"/>
      <c r="T37" s="58" t="s">
        <v>29</v>
      </c>
      <c r="U37" s="19"/>
      <c r="V37" s="19"/>
      <c r="W37" s="19">
        <v>72000</v>
      </c>
      <c r="X37" s="19"/>
      <c r="Y37" s="19"/>
      <c r="Z37" s="19"/>
      <c r="AA37" s="19"/>
      <c r="AB37" s="20">
        <f t="shared" ref="AB37:AB39" si="1">P37*W37</f>
        <v>72000</v>
      </c>
      <c r="AC37" s="20"/>
      <c r="AD37" s="20"/>
      <c r="AE37" s="20"/>
      <c r="AF37" s="20"/>
      <c r="AG37" s="20"/>
      <c r="AH37" s="20"/>
      <c r="AI37" s="21"/>
      <c r="AK37" t="s">
        <v>92</v>
      </c>
    </row>
    <row r="38" spans="1:37" ht="17" customHeight="1" x14ac:dyDescent="0.2">
      <c r="A38" s="22" t="s">
        <v>93</v>
      </c>
      <c r="B38" s="23"/>
      <c r="C38" s="23"/>
      <c r="D38" s="23"/>
      <c r="E38" s="23"/>
      <c r="F38" s="23"/>
      <c r="G38" s="23"/>
      <c r="H38" s="23"/>
      <c r="I38" s="23"/>
      <c r="J38" s="23"/>
      <c r="K38" s="23"/>
      <c r="L38" s="23"/>
      <c r="M38" s="23"/>
      <c r="N38" s="23"/>
      <c r="O38" s="23"/>
      <c r="P38" s="19">
        <v>1</v>
      </c>
      <c r="Q38" s="19"/>
      <c r="R38" s="19"/>
      <c r="S38" s="19"/>
      <c r="T38" s="58" t="s">
        <v>29</v>
      </c>
      <c r="U38" s="19"/>
      <c r="V38" s="19"/>
      <c r="W38" s="19">
        <v>36000</v>
      </c>
      <c r="X38" s="19"/>
      <c r="Y38" s="19"/>
      <c r="Z38" s="19"/>
      <c r="AA38" s="19"/>
      <c r="AB38" s="20">
        <f t="shared" si="1"/>
        <v>36000</v>
      </c>
      <c r="AC38" s="20"/>
      <c r="AD38" s="20"/>
      <c r="AE38" s="20"/>
      <c r="AF38" s="20"/>
      <c r="AG38" s="20"/>
      <c r="AH38" s="20"/>
      <c r="AI38" s="21"/>
      <c r="AK38" t="s">
        <v>94</v>
      </c>
    </row>
    <row r="39" spans="1:37" ht="17" customHeight="1" x14ac:dyDescent="0.2">
      <c r="A39" s="22" t="s">
        <v>95</v>
      </c>
      <c r="B39" s="23"/>
      <c r="C39" s="23"/>
      <c r="D39" s="23"/>
      <c r="E39" s="23"/>
      <c r="F39" s="23"/>
      <c r="G39" s="23"/>
      <c r="H39" s="23"/>
      <c r="I39" s="23"/>
      <c r="J39" s="23"/>
      <c r="K39" s="23"/>
      <c r="L39" s="23"/>
      <c r="M39" s="23"/>
      <c r="N39" s="23"/>
      <c r="O39" s="23"/>
      <c r="P39" s="19">
        <v>1</v>
      </c>
      <c r="Q39" s="19"/>
      <c r="R39" s="19"/>
      <c r="S39" s="19"/>
      <c r="T39" s="58" t="s">
        <v>29</v>
      </c>
      <c r="U39" s="19"/>
      <c r="V39" s="19"/>
      <c r="W39" s="19">
        <v>15000</v>
      </c>
      <c r="X39" s="19"/>
      <c r="Y39" s="19"/>
      <c r="Z39" s="19"/>
      <c r="AA39" s="19"/>
      <c r="AB39" s="20">
        <f t="shared" si="1"/>
        <v>15000</v>
      </c>
      <c r="AC39" s="20"/>
      <c r="AD39" s="20"/>
      <c r="AE39" s="20"/>
      <c r="AF39" s="20"/>
      <c r="AG39" s="20"/>
      <c r="AH39" s="20"/>
      <c r="AI39" s="21"/>
      <c r="AK39" t="s">
        <v>96</v>
      </c>
    </row>
    <row r="40" spans="1:37" ht="17" customHeight="1" x14ac:dyDescent="0.2">
      <c r="A40" s="103" t="s">
        <v>31</v>
      </c>
      <c r="B40" s="56"/>
      <c r="C40" s="56"/>
      <c r="D40" s="56"/>
      <c r="E40" s="56"/>
      <c r="F40" s="56"/>
      <c r="G40" s="56"/>
      <c r="H40" s="56"/>
      <c r="I40" s="56"/>
      <c r="J40" s="56"/>
      <c r="K40" s="56"/>
      <c r="L40" s="56"/>
      <c r="M40" s="56"/>
      <c r="N40" s="56"/>
      <c r="O40" s="56"/>
      <c r="P40" s="56"/>
      <c r="Q40" s="56"/>
      <c r="R40" s="56"/>
      <c r="S40" s="56"/>
      <c r="T40" s="56"/>
      <c r="U40" s="56"/>
      <c r="V40" s="56"/>
      <c r="W40" s="36"/>
      <c r="X40" s="36"/>
      <c r="Y40" s="36"/>
      <c r="Z40" s="36"/>
      <c r="AA40" s="36"/>
      <c r="AB40" s="37"/>
      <c r="AC40" s="37"/>
      <c r="AD40" s="37"/>
      <c r="AE40" s="37"/>
      <c r="AF40" s="37"/>
      <c r="AG40" s="37"/>
      <c r="AH40" s="37"/>
      <c r="AI40" s="38"/>
    </row>
    <row r="41" spans="1:37" ht="17" customHeight="1" x14ac:dyDescent="0.2">
      <c r="P41" s="46" t="s">
        <v>17</v>
      </c>
      <c r="Q41" s="46"/>
      <c r="R41" s="46"/>
      <c r="S41" s="46"/>
      <c r="T41" s="46"/>
      <c r="U41" s="46"/>
      <c r="V41" s="46"/>
      <c r="W41" s="46"/>
      <c r="X41" s="46"/>
      <c r="Y41" s="46"/>
      <c r="Z41" s="46"/>
      <c r="AA41" s="47"/>
      <c r="AB41" s="48">
        <f>SUM(AB20:AI40)</f>
        <v>637850</v>
      </c>
      <c r="AC41" s="49"/>
      <c r="AD41" s="49"/>
      <c r="AE41" s="49"/>
      <c r="AF41" s="49"/>
      <c r="AG41" s="49"/>
      <c r="AH41" s="49"/>
      <c r="AI41" s="50"/>
    </row>
    <row r="42" spans="1:37" ht="17" customHeight="1" x14ac:dyDescent="0.2">
      <c r="P42" s="51" t="s">
        <v>18</v>
      </c>
      <c r="Q42" s="51"/>
      <c r="R42" s="51"/>
      <c r="S42" s="51"/>
      <c r="T42" s="51"/>
      <c r="U42" s="51"/>
      <c r="V42" s="51"/>
      <c r="W42" s="51"/>
      <c r="X42" s="51"/>
      <c r="Y42" s="51"/>
      <c r="Z42" s="51"/>
      <c r="AA42" s="52"/>
      <c r="AB42" s="53">
        <f>AB41*10%</f>
        <v>63785</v>
      </c>
      <c r="AC42" s="54"/>
      <c r="AD42" s="54"/>
      <c r="AE42" s="54"/>
      <c r="AF42" s="54"/>
      <c r="AG42" s="54"/>
      <c r="AH42" s="54"/>
      <c r="AI42" s="55"/>
    </row>
    <row r="43" spans="1:37" ht="17" customHeight="1" x14ac:dyDescent="0.2">
      <c r="P43" s="41" t="s">
        <v>19</v>
      </c>
      <c r="Q43" s="41"/>
      <c r="R43" s="41"/>
      <c r="S43" s="41"/>
      <c r="T43" s="41"/>
      <c r="U43" s="41"/>
      <c r="V43" s="41"/>
      <c r="W43" s="41"/>
      <c r="X43" s="41"/>
      <c r="Y43" s="41"/>
      <c r="Z43" s="41"/>
      <c r="AA43" s="42"/>
      <c r="AB43" s="43">
        <f>AB41+AB42</f>
        <v>701635</v>
      </c>
      <c r="AC43" s="44"/>
      <c r="AD43" s="44"/>
      <c r="AE43" s="44"/>
      <c r="AF43" s="44"/>
      <c r="AG43" s="44"/>
      <c r="AH43" s="44"/>
      <c r="AI43" s="45"/>
    </row>
    <row r="45" spans="1:37" x14ac:dyDescent="0.2">
      <c r="A45" s="27" t="s">
        <v>20</v>
      </c>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9"/>
    </row>
    <row r="46" spans="1:37" ht="13.5" customHeight="1" x14ac:dyDescent="0.2">
      <c r="A46" s="30" t="s">
        <v>97</v>
      </c>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2"/>
    </row>
    <row r="47" spans="1:37" ht="13.5" customHeight="1" x14ac:dyDescent="0.2">
      <c r="A47" s="30" t="s">
        <v>98</v>
      </c>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2"/>
    </row>
    <row r="48" spans="1:37" ht="13.5" customHeight="1" x14ac:dyDescent="0.2">
      <c r="A48" s="33" t="s">
        <v>99</v>
      </c>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5"/>
    </row>
    <row r="49" spans="1:35" ht="13.5" customHeight="1" x14ac:dyDescent="0.2">
      <c r="A49" s="33" t="s">
        <v>100</v>
      </c>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5"/>
    </row>
    <row r="50" spans="1:35" ht="13.5" customHeight="1" x14ac:dyDescent="0.2">
      <c r="A50" s="33" t="s">
        <v>101</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5"/>
    </row>
    <row r="51" spans="1:35" ht="13.5" customHeight="1" x14ac:dyDescent="0.2">
      <c r="A51" s="33" t="s">
        <v>102</v>
      </c>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5"/>
    </row>
    <row r="52" spans="1:35" ht="13.5" customHeight="1" x14ac:dyDescent="0.2">
      <c r="A52" s="33" t="s">
        <v>103</v>
      </c>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5"/>
    </row>
    <row r="53" spans="1:35" ht="13.5" customHeight="1" x14ac:dyDescent="0.2">
      <c r="A53" s="33" t="s">
        <v>104</v>
      </c>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5"/>
    </row>
    <row r="54" spans="1:35" ht="13.5" customHeight="1" x14ac:dyDescent="0.2">
      <c r="A54" s="33" t="s">
        <v>105</v>
      </c>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5"/>
    </row>
    <row r="55" spans="1:35" ht="13.5" customHeight="1" x14ac:dyDescent="0.2">
      <c r="A55" s="33" t="s">
        <v>106</v>
      </c>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5"/>
    </row>
    <row r="56" spans="1:35" ht="13.5" customHeight="1" x14ac:dyDescent="0.2">
      <c r="A56" s="33" t="s">
        <v>107</v>
      </c>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5"/>
    </row>
    <row r="57" spans="1:35" x14ac:dyDescent="0.2">
      <c r="A57" s="24" t="s">
        <v>108</v>
      </c>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6"/>
    </row>
  </sheetData>
  <mergeCells count="153">
    <mergeCell ref="A1:AI2"/>
    <mergeCell ref="A4:N5"/>
    <mergeCell ref="O4:Q5"/>
    <mergeCell ref="Z4:AI4"/>
    <mergeCell ref="A7:G8"/>
    <mergeCell ref="H7:Q8"/>
    <mergeCell ref="X9:AI9"/>
    <mergeCell ref="A10:D10"/>
    <mergeCell ref="E10:Q10"/>
    <mergeCell ref="A11:D11"/>
    <mergeCell ref="E11:Q11"/>
    <mergeCell ref="A12:D12"/>
    <mergeCell ref="E12:Q12"/>
    <mergeCell ref="AA12:AD12"/>
    <mergeCell ref="AE12:AH12"/>
    <mergeCell ref="E13:Q15"/>
    <mergeCell ref="AA13:AD15"/>
    <mergeCell ref="AE13:AH15"/>
    <mergeCell ref="A14:D14"/>
    <mergeCell ref="A18:O18"/>
    <mergeCell ref="P18:S18"/>
    <mergeCell ref="T18:V18"/>
    <mergeCell ref="W18:AA18"/>
    <mergeCell ref="AB18:AI18"/>
    <mergeCell ref="A19:O19"/>
    <mergeCell ref="P19:S19"/>
    <mergeCell ref="T19:V19"/>
    <mergeCell ref="W19:AA19"/>
    <mergeCell ref="AB19:AI19"/>
    <mergeCell ref="A20:O20"/>
    <mergeCell ref="P20:S20"/>
    <mergeCell ref="T20:V20"/>
    <mergeCell ref="W20:AA20"/>
    <mergeCell ref="AB20:AI20"/>
    <mergeCell ref="A21:O21"/>
    <mergeCell ref="P21:S21"/>
    <mergeCell ref="T21:V21"/>
    <mergeCell ref="W21:AA21"/>
    <mergeCell ref="AB21:AI21"/>
    <mergeCell ref="A22:O22"/>
    <mergeCell ref="P22:S22"/>
    <mergeCell ref="T22:V22"/>
    <mergeCell ref="W22:AA22"/>
    <mergeCell ref="AB22:AI22"/>
    <mergeCell ref="A23:O23"/>
    <mergeCell ref="P23:S23"/>
    <mergeCell ref="T23:V23"/>
    <mergeCell ref="W23:AA23"/>
    <mergeCell ref="AB23:AI23"/>
    <mergeCell ref="A24:O24"/>
    <mergeCell ref="P24:S24"/>
    <mergeCell ref="T24:V24"/>
    <mergeCell ref="W24:AA24"/>
    <mergeCell ref="AB24:AI24"/>
    <mergeCell ref="A25:O25"/>
    <mergeCell ref="P25:S25"/>
    <mergeCell ref="T25:V25"/>
    <mergeCell ref="W25:AA25"/>
    <mergeCell ref="AB25:AI25"/>
    <mergeCell ref="A26:O26"/>
    <mergeCell ref="P26:S26"/>
    <mergeCell ref="T26:V26"/>
    <mergeCell ref="W26:AA26"/>
    <mergeCell ref="AB26:AI26"/>
    <mergeCell ref="A27:O27"/>
    <mergeCell ref="P27:S27"/>
    <mergeCell ref="T27:V27"/>
    <mergeCell ref="W27:AA27"/>
    <mergeCell ref="AB27:AI27"/>
    <mergeCell ref="A28:O28"/>
    <mergeCell ref="P28:S28"/>
    <mergeCell ref="T28:V28"/>
    <mergeCell ref="W28:AA28"/>
    <mergeCell ref="AB28:AI28"/>
    <mergeCell ref="A29:O29"/>
    <mergeCell ref="P29:S29"/>
    <mergeCell ref="T29:V29"/>
    <mergeCell ref="W29:AA29"/>
    <mergeCell ref="AB29:AI29"/>
    <mergeCell ref="A30:O30"/>
    <mergeCell ref="P30:S30"/>
    <mergeCell ref="T30:V30"/>
    <mergeCell ref="W30:AA30"/>
    <mergeCell ref="AB30:AI30"/>
    <mergeCell ref="A31:O31"/>
    <mergeCell ref="P31:S31"/>
    <mergeCell ref="T31:V31"/>
    <mergeCell ref="W31:AA31"/>
    <mergeCell ref="AB31:AI31"/>
    <mergeCell ref="A32:O32"/>
    <mergeCell ref="P32:S32"/>
    <mergeCell ref="T32:V32"/>
    <mergeCell ref="W32:AA32"/>
    <mergeCell ref="AB32:AI32"/>
    <mergeCell ref="A33:O33"/>
    <mergeCell ref="P33:S33"/>
    <mergeCell ref="T33:V33"/>
    <mergeCell ref="W33:AA33"/>
    <mergeCell ref="AB33:AI33"/>
    <mergeCell ref="A34:O34"/>
    <mergeCell ref="P34:S34"/>
    <mergeCell ref="T34:V34"/>
    <mergeCell ref="W34:AA34"/>
    <mergeCell ref="AB34:AI34"/>
    <mergeCell ref="A35:O35"/>
    <mergeCell ref="P35:S35"/>
    <mergeCell ref="T35:V35"/>
    <mergeCell ref="W35:AA35"/>
    <mergeCell ref="AB35:AI35"/>
    <mergeCell ref="A36:O36"/>
    <mergeCell ref="P36:S36"/>
    <mergeCell ref="T36:V36"/>
    <mergeCell ref="W36:AA36"/>
    <mergeCell ref="AB36:AI36"/>
    <mergeCell ref="A37:O37"/>
    <mergeCell ref="P37:S37"/>
    <mergeCell ref="T37:V37"/>
    <mergeCell ref="W37:AA37"/>
    <mergeCell ref="AB37:AI37"/>
    <mergeCell ref="A38:O38"/>
    <mergeCell ref="P38:S38"/>
    <mergeCell ref="T38:V38"/>
    <mergeCell ref="W38:AA38"/>
    <mergeCell ref="AB38:AI38"/>
    <mergeCell ref="P41:AA41"/>
    <mergeCell ref="AB41:AI41"/>
    <mergeCell ref="P42:AA42"/>
    <mergeCell ref="AB42:AI42"/>
    <mergeCell ref="P43:AA43"/>
    <mergeCell ref="AB43:AI43"/>
    <mergeCell ref="A39:O39"/>
    <mergeCell ref="P39:S39"/>
    <mergeCell ref="T39:V39"/>
    <mergeCell ref="W39:AA39"/>
    <mergeCell ref="AB39:AI39"/>
    <mergeCell ref="A40:O40"/>
    <mergeCell ref="P40:S40"/>
    <mergeCell ref="T40:V40"/>
    <mergeCell ref="W40:AA40"/>
    <mergeCell ref="AB40:AI40"/>
    <mergeCell ref="A57:AI57"/>
    <mergeCell ref="A51:AI51"/>
    <mergeCell ref="A52:AI52"/>
    <mergeCell ref="A53:AI53"/>
    <mergeCell ref="A54:AI54"/>
    <mergeCell ref="A55:AI55"/>
    <mergeCell ref="A56:AI56"/>
    <mergeCell ref="A45:AI45"/>
    <mergeCell ref="A46:AI46"/>
    <mergeCell ref="A47:AI47"/>
    <mergeCell ref="A48:AI48"/>
    <mergeCell ref="A49:AI49"/>
    <mergeCell ref="A50:AI50"/>
  </mergeCells>
  <phoneticPr fontId="15"/>
  <pageMargins left="0.82677165354330717" right="0.59055118110236227" top="0.6" bottom="0.35433070866141736" header="0.31496062992125984" footer="0.31496062992125984"/>
  <pageSetup paperSize="9" scale="6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84B3A-EDEA-4741-8D71-2D59A092D849}">
  <sheetPr>
    <tabColor rgb="FFFFFF00"/>
    <pageSetUpPr fitToPage="1"/>
  </sheetPr>
  <dimension ref="A1:AQ37"/>
  <sheetViews>
    <sheetView topLeftCell="A16" zoomScaleNormal="100" workbookViewId="0">
      <selection activeCell="AA45" sqref="AA45"/>
    </sheetView>
  </sheetViews>
  <sheetFormatPr defaultRowHeight="13" x14ac:dyDescent="0.2"/>
  <cols>
    <col min="1" max="36" width="2.453125" customWidth="1"/>
    <col min="37" max="37" width="36.54296875" customWidth="1"/>
    <col min="38" max="38" width="2.453125" customWidth="1"/>
  </cols>
  <sheetData>
    <row r="1" spans="1:43" ht="20.25" customHeight="1" x14ac:dyDescent="0.2">
      <c r="A1" s="59" t="s">
        <v>33</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row>
    <row r="2" spans="1:43" ht="20.25" customHeight="1" x14ac:dyDescent="0.2">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row>
    <row r="3" spans="1:43"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Q3" s="14"/>
    </row>
    <row r="4" spans="1:43" ht="17.25" customHeight="1" x14ac:dyDescent="0.2">
      <c r="A4" s="169" t="s">
        <v>34</v>
      </c>
      <c r="B4" s="66"/>
      <c r="C4" s="66"/>
      <c r="D4" s="66"/>
      <c r="E4" s="66"/>
      <c r="F4" s="66"/>
      <c r="G4" s="66"/>
      <c r="H4" s="66"/>
      <c r="I4" s="66"/>
      <c r="J4" s="66"/>
      <c r="K4" s="66"/>
      <c r="L4" s="66"/>
      <c r="M4" s="66"/>
      <c r="N4" s="66"/>
      <c r="O4" s="63" t="s">
        <v>35</v>
      </c>
      <c r="P4" s="63"/>
      <c r="Q4" s="63"/>
      <c r="R4" s="1"/>
      <c r="S4" s="1"/>
      <c r="T4" s="1"/>
      <c r="U4" s="1"/>
      <c r="V4" s="1"/>
      <c r="W4" s="1"/>
      <c r="X4" s="1"/>
      <c r="Y4" s="1"/>
      <c r="Z4" s="65">
        <f ca="1">TODAY()</f>
        <v>45624</v>
      </c>
      <c r="AA4" s="65"/>
      <c r="AB4" s="65"/>
      <c r="AC4" s="65"/>
      <c r="AD4" s="65"/>
      <c r="AE4" s="65"/>
      <c r="AF4" s="65"/>
      <c r="AG4" s="65"/>
      <c r="AH4" s="65"/>
      <c r="AI4" s="65"/>
    </row>
    <row r="5" spans="1:43" ht="14.25" customHeight="1" thickBot="1" x14ac:dyDescent="0.25">
      <c r="A5" s="67"/>
      <c r="B5" s="67"/>
      <c r="C5" s="67"/>
      <c r="D5" s="67"/>
      <c r="E5" s="67"/>
      <c r="F5" s="67"/>
      <c r="G5" s="67"/>
      <c r="H5" s="67"/>
      <c r="I5" s="67"/>
      <c r="J5" s="67"/>
      <c r="K5" s="67"/>
      <c r="L5" s="67"/>
      <c r="M5" s="67"/>
      <c r="N5" s="67"/>
      <c r="O5" s="64"/>
      <c r="P5" s="64"/>
      <c r="Q5" s="64"/>
      <c r="R5" s="1"/>
      <c r="S5" s="1"/>
      <c r="T5" s="1"/>
      <c r="U5" s="1"/>
      <c r="V5" s="1"/>
      <c r="W5" s="1"/>
      <c r="X5" s="1"/>
      <c r="Y5" s="1"/>
    </row>
    <row r="6" spans="1:43" ht="16.5" x14ac:dyDescent="0.2">
      <c r="A6" s="2"/>
      <c r="B6" s="2"/>
      <c r="C6" s="2"/>
      <c r="D6" s="2"/>
      <c r="E6" s="2"/>
      <c r="F6" s="2"/>
      <c r="G6" s="2"/>
      <c r="H6" s="2"/>
      <c r="I6" s="2"/>
      <c r="J6" s="2"/>
      <c r="K6" s="2"/>
      <c r="L6" s="2"/>
      <c r="M6" s="2"/>
      <c r="N6" s="2"/>
      <c r="O6" s="2"/>
      <c r="P6" s="2"/>
      <c r="Q6" s="2"/>
      <c r="R6" s="1"/>
      <c r="S6" s="1"/>
      <c r="T6" s="1"/>
      <c r="U6" s="1"/>
      <c r="V6" s="1"/>
      <c r="W6" s="1"/>
      <c r="X6" s="1"/>
      <c r="Y6" s="1"/>
    </row>
    <row r="7" spans="1:43" ht="12.75" customHeight="1" x14ac:dyDescent="0.2">
      <c r="A7" s="66" t="s">
        <v>21</v>
      </c>
      <c r="B7" s="66"/>
      <c r="C7" s="66"/>
      <c r="D7" s="66"/>
      <c r="E7" s="66"/>
      <c r="F7" s="66"/>
      <c r="G7" s="66"/>
      <c r="H7" s="68">
        <f>AB28</f>
        <v>19635</v>
      </c>
      <c r="I7" s="68"/>
      <c r="J7" s="68"/>
      <c r="K7" s="68"/>
      <c r="L7" s="68"/>
      <c r="M7" s="68"/>
      <c r="N7" s="68"/>
      <c r="O7" s="68"/>
      <c r="P7" s="68"/>
      <c r="Q7" s="68"/>
      <c r="R7" s="1"/>
      <c r="S7" s="1"/>
      <c r="T7" s="1"/>
      <c r="U7" s="1"/>
      <c r="V7" s="1"/>
      <c r="W7" s="1"/>
      <c r="X7" s="1"/>
      <c r="Y7" s="1"/>
      <c r="Z7" s="1"/>
      <c r="AA7" s="1"/>
      <c r="AB7" s="1"/>
      <c r="AC7" s="1"/>
      <c r="AD7" s="1"/>
      <c r="AE7" s="1"/>
      <c r="AF7" s="1"/>
      <c r="AG7" s="1"/>
      <c r="AH7" s="1"/>
      <c r="AI7" s="1"/>
    </row>
    <row r="8" spans="1:43" ht="13.15" customHeight="1" thickBot="1" x14ac:dyDescent="0.25">
      <c r="A8" s="67"/>
      <c r="B8" s="67"/>
      <c r="C8" s="67"/>
      <c r="D8" s="67"/>
      <c r="E8" s="67"/>
      <c r="F8" s="67"/>
      <c r="G8" s="67"/>
      <c r="H8" s="170"/>
      <c r="I8" s="170"/>
      <c r="J8" s="170"/>
      <c r="K8" s="170"/>
      <c r="L8" s="170"/>
      <c r="M8" s="170"/>
      <c r="N8" s="170"/>
      <c r="O8" s="170"/>
      <c r="P8" s="170"/>
      <c r="Q8" s="170"/>
      <c r="R8" s="1" t="s">
        <v>36</v>
      </c>
      <c r="S8" s="1"/>
      <c r="T8" s="1"/>
      <c r="U8" s="1"/>
      <c r="V8" s="1"/>
      <c r="W8" s="1"/>
      <c r="X8" s="1"/>
      <c r="Y8" s="1"/>
      <c r="Z8" s="1"/>
      <c r="AA8" s="1"/>
      <c r="AB8" s="1"/>
      <c r="AC8" s="1"/>
      <c r="AD8" s="1"/>
      <c r="AE8" s="1"/>
      <c r="AF8" s="1"/>
      <c r="AG8" s="1"/>
      <c r="AH8" s="1"/>
      <c r="AI8" s="1"/>
    </row>
    <row r="9" spans="1:43" ht="22.5" customHeight="1" x14ac:dyDescent="0.2">
      <c r="A9" s="3"/>
      <c r="B9" s="3"/>
      <c r="C9" s="3"/>
      <c r="D9" s="3"/>
      <c r="E9" s="3"/>
      <c r="F9" s="3"/>
      <c r="G9" s="3"/>
      <c r="H9" s="3"/>
      <c r="I9" s="3"/>
      <c r="J9" s="3"/>
      <c r="K9" s="3"/>
      <c r="L9" s="3"/>
      <c r="M9" s="3"/>
      <c r="N9" s="3"/>
      <c r="O9" s="3"/>
      <c r="P9" s="3"/>
      <c r="Q9" s="3"/>
      <c r="R9" s="1"/>
      <c r="S9" s="1"/>
      <c r="T9" s="1"/>
      <c r="U9" s="1"/>
      <c r="V9" s="1"/>
      <c r="W9" s="1"/>
      <c r="X9" s="80"/>
      <c r="Y9" s="80"/>
      <c r="Z9" s="80"/>
      <c r="AA9" s="80"/>
      <c r="AB9" s="80"/>
      <c r="AC9" s="80"/>
      <c r="AD9" s="80"/>
      <c r="AE9" s="80"/>
      <c r="AF9" s="80"/>
      <c r="AG9" s="80"/>
      <c r="AH9" s="80"/>
      <c r="AI9" s="80"/>
    </row>
    <row r="10" spans="1:43" ht="16.899999999999999" customHeight="1" x14ac:dyDescent="0.2">
      <c r="A10" s="81" t="s">
        <v>3</v>
      </c>
      <c r="B10" s="81"/>
      <c r="C10" s="81"/>
      <c r="D10" s="81"/>
      <c r="E10" s="171" t="s">
        <v>37</v>
      </c>
      <c r="F10" s="171"/>
      <c r="G10" s="171"/>
      <c r="H10" s="171"/>
      <c r="I10" s="171"/>
      <c r="J10" s="171"/>
      <c r="K10" s="171"/>
      <c r="L10" s="171"/>
      <c r="M10" s="171"/>
      <c r="N10" s="171"/>
      <c r="O10" s="171"/>
      <c r="P10" s="171"/>
      <c r="Q10" s="171"/>
      <c r="R10" s="1"/>
      <c r="S10" s="1"/>
      <c r="T10" s="1"/>
      <c r="U10" s="1"/>
      <c r="V10" s="1"/>
      <c r="W10" s="4"/>
      <c r="X10" s="4"/>
      <c r="Y10" s="4"/>
      <c r="Z10" s="4"/>
      <c r="AA10" s="4"/>
      <c r="AB10" s="4"/>
      <c r="AC10" s="4"/>
      <c r="AD10" s="4"/>
      <c r="AE10" s="4"/>
      <c r="AF10" s="4"/>
      <c r="AG10" s="4"/>
      <c r="AH10" s="4"/>
      <c r="AI10" s="4"/>
    </row>
    <row r="11" spans="1:43" ht="15.75" customHeight="1" x14ac:dyDescent="0.2">
      <c r="A11" s="86" t="s">
        <v>4</v>
      </c>
      <c r="B11" s="86"/>
      <c r="C11" s="86"/>
      <c r="D11" s="86"/>
      <c r="E11" s="168" t="s">
        <v>38</v>
      </c>
      <c r="F11" s="168"/>
      <c r="G11" s="168"/>
      <c r="H11" s="168"/>
      <c r="I11" s="168"/>
      <c r="J11" s="168"/>
      <c r="K11" s="168"/>
      <c r="L11" s="168"/>
      <c r="M11" s="168"/>
      <c r="N11" s="168"/>
      <c r="O11" s="168"/>
      <c r="P11" s="168"/>
      <c r="Q11" s="168"/>
      <c r="R11" s="1"/>
      <c r="S11" s="1"/>
      <c r="T11" s="1"/>
      <c r="U11" s="1"/>
      <c r="V11" s="1"/>
      <c r="W11" s="5"/>
      <c r="X11" s="5"/>
      <c r="Y11" s="5"/>
      <c r="Z11" s="6"/>
      <c r="AA11" s="6"/>
      <c r="AB11" s="6"/>
      <c r="AC11" s="6"/>
      <c r="AD11" s="6"/>
      <c r="AE11" s="6"/>
      <c r="AF11" s="6"/>
      <c r="AG11" s="6"/>
      <c r="AH11" s="6"/>
      <c r="AI11" s="6"/>
    </row>
    <row r="12" spans="1:43" ht="15.75" customHeight="1" x14ac:dyDescent="0.2">
      <c r="A12" s="86" t="s">
        <v>6</v>
      </c>
      <c r="B12" s="86"/>
      <c r="C12" s="86"/>
      <c r="D12" s="86"/>
      <c r="E12" s="168" t="s">
        <v>7</v>
      </c>
      <c r="F12" s="168"/>
      <c r="G12" s="168"/>
      <c r="H12" s="168"/>
      <c r="I12" s="168"/>
      <c r="J12" s="168"/>
      <c r="K12" s="168"/>
      <c r="L12" s="168"/>
      <c r="M12" s="168"/>
      <c r="N12" s="168"/>
      <c r="O12" s="168"/>
      <c r="P12" s="168"/>
      <c r="Q12" s="168"/>
      <c r="R12" s="1"/>
      <c r="S12" s="1"/>
      <c r="T12" s="1"/>
      <c r="U12" s="1"/>
      <c r="V12" s="1"/>
      <c r="W12" s="10"/>
      <c r="X12" s="10"/>
      <c r="Y12" s="10"/>
      <c r="Z12" s="10"/>
      <c r="AA12" s="27" t="s">
        <v>8</v>
      </c>
      <c r="AB12" s="28"/>
      <c r="AC12" s="28"/>
      <c r="AD12" s="106"/>
      <c r="AE12" s="88" t="s">
        <v>9</v>
      </c>
      <c r="AF12" s="28"/>
      <c r="AG12" s="28"/>
      <c r="AH12" s="29"/>
    </row>
    <row r="13" spans="1:43" ht="15.75" customHeight="1" x14ac:dyDescent="0.2">
      <c r="A13" s="8"/>
      <c r="B13" s="8"/>
      <c r="C13" s="8"/>
      <c r="D13" s="8"/>
      <c r="E13" s="150" t="s">
        <v>39</v>
      </c>
      <c r="F13" s="150"/>
      <c r="G13" s="150"/>
      <c r="H13" s="150"/>
      <c r="I13" s="150"/>
      <c r="J13" s="150"/>
      <c r="K13" s="150"/>
      <c r="L13" s="150"/>
      <c r="M13" s="150"/>
      <c r="N13" s="150"/>
      <c r="O13" s="150"/>
      <c r="P13" s="150"/>
      <c r="Q13" s="150"/>
      <c r="R13" s="1"/>
      <c r="S13" s="1"/>
      <c r="T13" s="1"/>
      <c r="U13" s="1"/>
      <c r="V13" s="1"/>
      <c r="AA13" s="151"/>
      <c r="AB13" s="152"/>
      <c r="AC13" s="152"/>
      <c r="AD13" s="153"/>
      <c r="AE13" s="160"/>
      <c r="AF13" s="152"/>
      <c r="AG13" s="152"/>
      <c r="AH13" s="161"/>
    </row>
    <row r="14" spans="1:43" ht="15.75" customHeight="1" x14ac:dyDescent="0.2">
      <c r="A14" s="81" t="s">
        <v>11</v>
      </c>
      <c r="B14" s="81"/>
      <c r="C14" s="81"/>
      <c r="D14" s="81"/>
      <c r="E14" s="95"/>
      <c r="F14" s="95"/>
      <c r="G14" s="95"/>
      <c r="H14" s="95"/>
      <c r="I14" s="95"/>
      <c r="J14" s="95"/>
      <c r="K14" s="95"/>
      <c r="L14" s="95"/>
      <c r="M14" s="95"/>
      <c r="N14" s="95"/>
      <c r="O14" s="95"/>
      <c r="P14" s="95"/>
      <c r="Q14" s="95"/>
      <c r="AA14" s="154"/>
      <c r="AB14" s="155"/>
      <c r="AC14" s="155"/>
      <c r="AD14" s="156"/>
      <c r="AE14" s="162"/>
      <c r="AF14" s="155"/>
      <c r="AG14" s="155"/>
      <c r="AH14" s="163"/>
      <c r="AK14" s="15"/>
    </row>
    <row r="15" spans="1:43" ht="15.75" customHeight="1" x14ac:dyDescent="0.2">
      <c r="E15" s="96"/>
      <c r="F15" s="96"/>
      <c r="G15" s="96"/>
      <c r="H15" s="96"/>
      <c r="I15" s="96"/>
      <c r="J15" s="96"/>
      <c r="K15" s="96"/>
      <c r="L15" s="96"/>
      <c r="M15" s="96"/>
      <c r="N15" s="96"/>
      <c r="O15" s="96"/>
      <c r="P15" s="96"/>
      <c r="Q15" s="96"/>
      <c r="AA15" s="157"/>
      <c r="AB15" s="158"/>
      <c r="AC15" s="158"/>
      <c r="AD15" s="159"/>
      <c r="AE15" s="164"/>
      <c r="AF15" s="158"/>
      <c r="AG15" s="158"/>
      <c r="AH15" s="165"/>
    </row>
    <row r="17" spans="1:37"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116" t="s">
        <v>12</v>
      </c>
      <c r="B18" s="117"/>
      <c r="C18" s="117"/>
      <c r="D18" s="117"/>
      <c r="E18" s="117"/>
      <c r="F18" s="117"/>
      <c r="G18" s="117"/>
      <c r="H18" s="117"/>
      <c r="I18" s="117"/>
      <c r="J18" s="117"/>
      <c r="K18" s="117"/>
      <c r="L18" s="117"/>
      <c r="M18" s="117"/>
      <c r="N18" s="117"/>
      <c r="O18" s="118"/>
      <c r="P18" s="166" t="s">
        <v>13</v>
      </c>
      <c r="Q18" s="117"/>
      <c r="R18" s="117"/>
      <c r="S18" s="118"/>
      <c r="T18" s="166" t="s">
        <v>14</v>
      </c>
      <c r="U18" s="117"/>
      <c r="V18" s="118"/>
      <c r="W18" s="166" t="s">
        <v>15</v>
      </c>
      <c r="X18" s="117"/>
      <c r="Y18" s="117"/>
      <c r="Z18" s="117"/>
      <c r="AA18" s="118"/>
      <c r="AB18" s="166" t="s">
        <v>16</v>
      </c>
      <c r="AC18" s="117"/>
      <c r="AD18" s="117"/>
      <c r="AE18" s="117"/>
      <c r="AF18" s="117"/>
      <c r="AG18" s="117"/>
      <c r="AH18" s="117"/>
      <c r="AI18" s="167"/>
    </row>
    <row r="19" spans="1:37" ht="26.25" customHeight="1" x14ac:dyDescent="0.2">
      <c r="A19" s="138" t="s">
        <v>40</v>
      </c>
      <c r="B19" s="139"/>
      <c r="C19" s="139"/>
      <c r="D19" s="139"/>
      <c r="E19" s="139"/>
      <c r="F19" s="139"/>
      <c r="G19" s="139"/>
      <c r="H19" s="139"/>
      <c r="I19" s="139"/>
      <c r="J19" s="139"/>
      <c r="K19" s="139"/>
      <c r="L19" s="139"/>
      <c r="M19" s="139"/>
      <c r="N19" s="139"/>
      <c r="O19" s="140"/>
      <c r="P19" s="77"/>
      <c r="Q19" s="78"/>
      <c r="R19" s="78"/>
      <c r="S19" s="79"/>
      <c r="T19" s="77"/>
      <c r="U19" s="78"/>
      <c r="V19" s="79"/>
      <c r="W19" s="141"/>
      <c r="X19" s="142"/>
      <c r="Y19" s="142"/>
      <c r="Z19" s="142"/>
      <c r="AA19" s="143"/>
      <c r="AB19" s="144"/>
      <c r="AC19" s="145"/>
      <c r="AD19" s="145"/>
      <c r="AE19" s="145"/>
      <c r="AF19" s="145"/>
      <c r="AG19" s="145"/>
      <c r="AH19" s="145"/>
      <c r="AI19" s="146"/>
      <c r="AK19" s="16"/>
    </row>
    <row r="20" spans="1:37" ht="26.25" customHeight="1" x14ac:dyDescent="0.2">
      <c r="A20" s="138" t="s">
        <v>41</v>
      </c>
      <c r="B20" s="139"/>
      <c r="C20" s="139"/>
      <c r="D20" s="139"/>
      <c r="E20" s="139"/>
      <c r="F20" s="139"/>
      <c r="G20" s="139"/>
      <c r="H20" s="139"/>
      <c r="I20" s="139"/>
      <c r="J20" s="139"/>
      <c r="K20" s="139"/>
      <c r="L20" s="139"/>
      <c r="M20" s="139"/>
      <c r="N20" s="139"/>
      <c r="O20" s="140"/>
      <c r="P20" s="141">
        <v>510</v>
      </c>
      <c r="Q20" s="142"/>
      <c r="R20" s="142"/>
      <c r="S20" s="143"/>
      <c r="T20" s="77" t="s">
        <v>42</v>
      </c>
      <c r="U20" s="78"/>
      <c r="V20" s="79"/>
      <c r="W20" s="141">
        <v>35</v>
      </c>
      <c r="X20" s="142"/>
      <c r="Y20" s="142"/>
      <c r="Z20" s="142"/>
      <c r="AA20" s="143"/>
      <c r="AB20" s="147">
        <f>P20*W20</f>
        <v>17850</v>
      </c>
      <c r="AC20" s="148"/>
      <c r="AD20" s="148"/>
      <c r="AE20" s="148"/>
      <c r="AF20" s="148"/>
      <c r="AG20" s="148"/>
      <c r="AH20" s="148"/>
      <c r="AI20" s="149"/>
      <c r="AK20" s="16"/>
    </row>
    <row r="21" spans="1:37" ht="26.25" customHeight="1" x14ac:dyDescent="0.2">
      <c r="A21" s="137" t="s">
        <v>31</v>
      </c>
      <c r="B21" s="129"/>
      <c r="C21" s="129"/>
      <c r="D21" s="129"/>
      <c r="E21" s="129"/>
      <c r="F21" s="129"/>
      <c r="G21" s="129"/>
      <c r="H21" s="129"/>
      <c r="I21" s="129"/>
      <c r="J21" s="129"/>
      <c r="K21" s="129"/>
      <c r="L21" s="129"/>
      <c r="M21" s="129"/>
      <c r="N21" s="129"/>
      <c r="O21" s="130"/>
      <c r="P21" s="128"/>
      <c r="Q21" s="129"/>
      <c r="R21" s="129"/>
      <c r="S21" s="130"/>
      <c r="T21" s="128"/>
      <c r="U21" s="129"/>
      <c r="V21" s="130"/>
      <c r="W21" s="131"/>
      <c r="X21" s="132"/>
      <c r="Y21" s="132"/>
      <c r="Z21" s="132"/>
      <c r="AA21" s="133"/>
      <c r="AB21" s="125"/>
      <c r="AC21" s="126"/>
      <c r="AD21" s="126"/>
      <c r="AE21" s="126"/>
      <c r="AF21" s="126"/>
      <c r="AG21" s="126"/>
      <c r="AH21" s="126"/>
      <c r="AI21" s="127"/>
    </row>
    <row r="22" spans="1:37" ht="26.25" customHeight="1" x14ac:dyDescent="0.2">
      <c r="A22" s="71"/>
      <c r="B22" s="72"/>
      <c r="C22" s="72"/>
      <c r="D22" s="72"/>
      <c r="E22" s="72"/>
      <c r="F22" s="72"/>
      <c r="G22" s="72"/>
      <c r="H22" s="72"/>
      <c r="I22" s="72"/>
      <c r="J22" s="72"/>
      <c r="K22" s="72"/>
      <c r="L22" s="72"/>
      <c r="M22" s="72"/>
      <c r="N22" s="72"/>
      <c r="O22" s="73"/>
      <c r="P22" s="128"/>
      <c r="Q22" s="129"/>
      <c r="R22" s="129"/>
      <c r="S22" s="130"/>
      <c r="T22" s="128"/>
      <c r="U22" s="129"/>
      <c r="V22" s="130"/>
      <c r="W22" s="131"/>
      <c r="X22" s="132"/>
      <c r="Y22" s="132"/>
      <c r="Z22" s="132"/>
      <c r="AA22" s="133"/>
      <c r="AB22" s="125"/>
      <c r="AC22" s="126"/>
      <c r="AD22" s="126"/>
      <c r="AE22" s="126"/>
      <c r="AF22" s="126"/>
      <c r="AG22" s="126"/>
      <c r="AH22" s="126"/>
      <c r="AI22" s="127"/>
    </row>
    <row r="23" spans="1:37" ht="26.25" customHeight="1" x14ac:dyDescent="0.2">
      <c r="A23" s="71"/>
      <c r="B23" s="72"/>
      <c r="C23" s="72"/>
      <c r="D23" s="72"/>
      <c r="E23" s="72"/>
      <c r="F23" s="72"/>
      <c r="G23" s="72"/>
      <c r="H23" s="72"/>
      <c r="I23" s="72"/>
      <c r="J23" s="72"/>
      <c r="K23" s="72"/>
      <c r="L23" s="72"/>
      <c r="M23" s="72"/>
      <c r="N23" s="72"/>
      <c r="O23" s="73"/>
      <c r="P23" s="128"/>
      <c r="Q23" s="129"/>
      <c r="R23" s="129"/>
      <c r="S23" s="130"/>
      <c r="T23" s="128"/>
      <c r="U23" s="129"/>
      <c r="V23" s="130"/>
      <c r="W23" s="131"/>
      <c r="X23" s="132"/>
      <c r="Y23" s="132"/>
      <c r="Z23" s="132"/>
      <c r="AA23" s="133"/>
      <c r="AB23" s="125"/>
      <c r="AC23" s="126"/>
      <c r="AD23" s="126"/>
      <c r="AE23" s="126"/>
      <c r="AF23" s="126"/>
      <c r="AG23" s="126"/>
      <c r="AH23" s="126"/>
      <c r="AI23" s="127"/>
    </row>
    <row r="24" spans="1:37" ht="26.25" customHeight="1" x14ac:dyDescent="0.2">
      <c r="A24" s="137"/>
      <c r="B24" s="129"/>
      <c r="C24" s="129"/>
      <c r="D24" s="129"/>
      <c r="E24" s="129"/>
      <c r="F24" s="129"/>
      <c r="G24" s="129"/>
      <c r="H24" s="129"/>
      <c r="I24" s="129"/>
      <c r="J24" s="129"/>
      <c r="K24" s="129"/>
      <c r="L24" s="129"/>
      <c r="M24" s="129"/>
      <c r="N24" s="129"/>
      <c r="O24" s="130"/>
      <c r="P24" s="128"/>
      <c r="Q24" s="129"/>
      <c r="R24" s="129"/>
      <c r="S24" s="130"/>
      <c r="T24" s="128"/>
      <c r="U24" s="129"/>
      <c r="V24" s="130"/>
      <c r="W24" s="131"/>
      <c r="X24" s="132"/>
      <c r="Y24" s="132"/>
      <c r="Z24" s="132"/>
      <c r="AA24" s="133"/>
      <c r="AB24" s="125"/>
      <c r="AC24" s="126"/>
      <c r="AD24" s="126"/>
      <c r="AE24" s="126"/>
      <c r="AF24" s="126"/>
      <c r="AG24" s="126"/>
      <c r="AH24" s="126"/>
      <c r="AI24" s="127"/>
    </row>
    <row r="25" spans="1:37" ht="26.25" customHeight="1" x14ac:dyDescent="0.2">
      <c r="A25" s="122"/>
      <c r="B25" s="123"/>
      <c r="C25" s="123"/>
      <c r="D25" s="123"/>
      <c r="E25" s="123"/>
      <c r="F25" s="123"/>
      <c r="G25" s="123"/>
      <c r="H25" s="123"/>
      <c r="I25" s="123"/>
      <c r="J25" s="123"/>
      <c r="K25" s="123"/>
      <c r="L25" s="123"/>
      <c r="M25" s="123"/>
      <c r="N25" s="123"/>
      <c r="O25" s="124"/>
      <c r="P25" s="74"/>
      <c r="Q25" s="75"/>
      <c r="R25" s="75"/>
      <c r="S25" s="76"/>
      <c r="T25" s="134"/>
      <c r="U25" s="135"/>
      <c r="V25" s="136"/>
      <c r="W25" s="74"/>
      <c r="X25" s="75"/>
      <c r="Y25" s="75"/>
      <c r="Z25" s="75"/>
      <c r="AA25" s="76"/>
      <c r="AB25" s="53"/>
      <c r="AC25" s="54"/>
      <c r="AD25" s="54"/>
      <c r="AE25" s="54"/>
      <c r="AF25" s="54"/>
      <c r="AG25" s="54"/>
      <c r="AH25" s="54"/>
      <c r="AI25" s="55"/>
    </row>
    <row r="26" spans="1:37" ht="21" customHeight="1" x14ac:dyDescent="0.2">
      <c r="P26" s="116" t="s">
        <v>17</v>
      </c>
      <c r="Q26" s="117"/>
      <c r="R26" s="117"/>
      <c r="S26" s="117"/>
      <c r="T26" s="117"/>
      <c r="U26" s="117"/>
      <c r="V26" s="117"/>
      <c r="W26" s="117"/>
      <c r="X26" s="117"/>
      <c r="Y26" s="117"/>
      <c r="Z26" s="117"/>
      <c r="AA26" s="118"/>
      <c r="AB26" s="119">
        <f>SUM(AB20:AI25)</f>
        <v>17850</v>
      </c>
      <c r="AC26" s="120"/>
      <c r="AD26" s="120"/>
      <c r="AE26" s="120"/>
      <c r="AF26" s="120"/>
      <c r="AG26" s="120"/>
      <c r="AH26" s="120"/>
      <c r="AI26" s="121"/>
    </row>
    <row r="27" spans="1:37" ht="21" customHeight="1" x14ac:dyDescent="0.2">
      <c r="P27" s="110" t="s">
        <v>18</v>
      </c>
      <c r="Q27" s="111"/>
      <c r="R27" s="111"/>
      <c r="S27" s="111"/>
      <c r="T27" s="111"/>
      <c r="U27" s="111"/>
      <c r="V27" s="111"/>
      <c r="W27" s="111"/>
      <c r="X27" s="111"/>
      <c r="Y27" s="111"/>
      <c r="Z27" s="111"/>
      <c r="AA27" s="112"/>
      <c r="AB27" s="53">
        <f>AB26*10%</f>
        <v>1785</v>
      </c>
      <c r="AC27" s="54"/>
      <c r="AD27" s="54"/>
      <c r="AE27" s="54"/>
      <c r="AF27" s="54"/>
      <c r="AG27" s="54"/>
      <c r="AH27" s="54"/>
      <c r="AI27" s="55"/>
    </row>
    <row r="28" spans="1:37" ht="21" customHeight="1" x14ac:dyDescent="0.2">
      <c r="P28" s="113" t="s">
        <v>19</v>
      </c>
      <c r="Q28" s="114"/>
      <c r="R28" s="114"/>
      <c r="S28" s="114"/>
      <c r="T28" s="114"/>
      <c r="U28" s="114"/>
      <c r="V28" s="114"/>
      <c r="W28" s="114"/>
      <c r="X28" s="114"/>
      <c r="Y28" s="114"/>
      <c r="Z28" s="114"/>
      <c r="AA28" s="115"/>
      <c r="AB28" s="43">
        <f>AB26+AB27</f>
        <v>19635</v>
      </c>
      <c r="AC28" s="44"/>
      <c r="AD28" s="44"/>
      <c r="AE28" s="44"/>
      <c r="AF28" s="44"/>
      <c r="AG28" s="44"/>
      <c r="AH28" s="44"/>
      <c r="AI28" s="45"/>
    </row>
    <row r="29" spans="1:37" ht="12.75" customHeight="1" x14ac:dyDescent="0.2"/>
    <row r="30" spans="1:37" x14ac:dyDescent="0.2">
      <c r="A30" s="27" t="s">
        <v>20</v>
      </c>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9"/>
    </row>
    <row r="31" spans="1:37" ht="13.5" customHeight="1" x14ac:dyDescent="0.2">
      <c r="A31" s="33" t="s">
        <v>43</v>
      </c>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5"/>
    </row>
    <row r="32" spans="1:37" ht="13.5" customHeight="1" x14ac:dyDescent="0.2">
      <c r="A32" s="33" t="s">
        <v>44</v>
      </c>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5"/>
    </row>
    <row r="33" spans="1:35" ht="13.5" customHeight="1" x14ac:dyDescent="0.2">
      <c r="A33" s="33" t="s">
        <v>45</v>
      </c>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5"/>
    </row>
    <row r="34" spans="1:35" ht="13.5" customHeight="1" x14ac:dyDescent="0.2">
      <c r="A34" s="33" t="s">
        <v>46</v>
      </c>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5"/>
    </row>
    <row r="35" spans="1:35" ht="13.5" customHeight="1" x14ac:dyDescent="0.2">
      <c r="A35" s="33" t="s">
        <v>47</v>
      </c>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5"/>
    </row>
    <row r="36" spans="1:35" ht="13.5" customHeight="1" x14ac:dyDescent="0.2">
      <c r="A36" s="33" t="s">
        <v>48</v>
      </c>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5"/>
    </row>
    <row r="37" spans="1:35" x14ac:dyDescent="0.2">
      <c r="A37" s="107"/>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9"/>
    </row>
  </sheetData>
  <mergeCells count="73">
    <mergeCell ref="A12:D12"/>
    <mergeCell ref="E12:Q12"/>
    <mergeCell ref="AA12:AD12"/>
    <mergeCell ref="AE12:AH12"/>
    <mergeCell ref="A1:AI2"/>
    <mergeCell ref="A4:N5"/>
    <mergeCell ref="O4:Q5"/>
    <mergeCell ref="Z4:AI4"/>
    <mergeCell ref="A7:G8"/>
    <mergeCell ref="H7:Q8"/>
    <mergeCell ref="X9:AI9"/>
    <mergeCell ref="A10:D10"/>
    <mergeCell ref="E10:Q10"/>
    <mergeCell ref="A11:D11"/>
    <mergeCell ref="E11:Q11"/>
    <mergeCell ref="E13:Q15"/>
    <mergeCell ref="AA13:AD15"/>
    <mergeCell ref="AE13:AH15"/>
    <mergeCell ref="A14:D14"/>
    <mergeCell ref="A18:O18"/>
    <mergeCell ref="P18:S18"/>
    <mergeCell ref="T18:V18"/>
    <mergeCell ref="W18:AA18"/>
    <mergeCell ref="AB18:AI18"/>
    <mergeCell ref="A20:O20"/>
    <mergeCell ref="P20:S20"/>
    <mergeCell ref="T20:V20"/>
    <mergeCell ref="W20:AA20"/>
    <mergeCell ref="AB20:AI20"/>
    <mergeCell ref="A19:O19"/>
    <mergeCell ref="P19:S19"/>
    <mergeCell ref="T19:V19"/>
    <mergeCell ref="W19:AA19"/>
    <mergeCell ref="AB19:AI19"/>
    <mergeCell ref="AB21:AI21"/>
    <mergeCell ref="A22:O22"/>
    <mergeCell ref="P22:S22"/>
    <mergeCell ref="T22:V22"/>
    <mergeCell ref="W22:AA22"/>
    <mergeCell ref="AB22:AI22"/>
    <mergeCell ref="P25:S25"/>
    <mergeCell ref="T25:V25"/>
    <mergeCell ref="W25:AA25"/>
    <mergeCell ref="A21:O21"/>
    <mergeCell ref="P21:S21"/>
    <mergeCell ref="T21:V21"/>
    <mergeCell ref="W21:AA21"/>
    <mergeCell ref="A24:O24"/>
    <mergeCell ref="P24:S24"/>
    <mergeCell ref="T24:V24"/>
    <mergeCell ref="W24:AA24"/>
    <mergeCell ref="AB24:AI24"/>
    <mergeCell ref="A23:O23"/>
    <mergeCell ref="P23:S23"/>
    <mergeCell ref="T23:V23"/>
    <mergeCell ref="W23:AA23"/>
    <mergeCell ref="AB23:AI23"/>
    <mergeCell ref="AB25:AI25"/>
    <mergeCell ref="A37:AI37"/>
    <mergeCell ref="P27:AA27"/>
    <mergeCell ref="AB27:AI27"/>
    <mergeCell ref="P28:AA28"/>
    <mergeCell ref="AB28:AI28"/>
    <mergeCell ref="A30:AI30"/>
    <mergeCell ref="A31:AI31"/>
    <mergeCell ref="A32:AI32"/>
    <mergeCell ref="A33:AI33"/>
    <mergeCell ref="A34:AI34"/>
    <mergeCell ref="A35:AI35"/>
    <mergeCell ref="A36:AI36"/>
    <mergeCell ref="P26:AA26"/>
    <mergeCell ref="AB26:AI26"/>
    <mergeCell ref="A25:O25"/>
  </mergeCells>
  <phoneticPr fontId="15"/>
  <pageMargins left="0.7" right="0.7" top="0.75" bottom="0.75" header="0.3" footer="0.3"/>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DD227-000C-4B71-9237-A289A4382AC6}">
  <sheetPr>
    <pageSetUpPr fitToPage="1"/>
  </sheetPr>
  <dimension ref="A1:AQ39"/>
  <sheetViews>
    <sheetView topLeftCell="A28" zoomScaleNormal="100" workbookViewId="0">
      <selection activeCell="AK32" sqref="AK32"/>
    </sheetView>
  </sheetViews>
  <sheetFormatPr defaultRowHeight="13" x14ac:dyDescent="0.2"/>
  <cols>
    <col min="1" max="36" width="2.453125" customWidth="1"/>
    <col min="37" max="37" width="36.54296875" customWidth="1"/>
    <col min="38" max="38" width="2.453125" customWidth="1"/>
  </cols>
  <sheetData>
    <row r="1" spans="1:43" ht="20.25" customHeight="1" x14ac:dyDescent="0.2">
      <c r="A1" s="59" t="s">
        <v>33</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row>
    <row r="2" spans="1:43" ht="20.25" customHeight="1" x14ac:dyDescent="0.2">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row>
    <row r="3" spans="1:43"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Q3" s="14"/>
    </row>
    <row r="4" spans="1:43" ht="17.25" customHeight="1" x14ac:dyDescent="0.2">
      <c r="A4" s="176" t="s">
        <v>49</v>
      </c>
      <c r="B4" s="61"/>
      <c r="C4" s="61"/>
      <c r="D4" s="61"/>
      <c r="E4" s="61"/>
      <c r="F4" s="61"/>
      <c r="G4" s="61"/>
      <c r="H4" s="61"/>
      <c r="I4" s="61"/>
      <c r="J4" s="61"/>
      <c r="K4" s="61"/>
      <c r="L4" s="61"/>
      <c r="M4" s="61"/>
      <c r="N4" s="61"/>
      <c r="O4" s="63" t="s">
        <v>1</v>
      </c>
      <c r="P4" s="63"/>
      <c r="Q4" s="63"/>
      <c r="R4" s="1"/>
      <c r="S4" s="1"/>
      <c r="T4" s="1"/>
      <c r="U4" s="1"/>
      <c r="V4" s="1"/>
      <c r="W4" s="1"/>
      <c r="X4" s="1"/>
      <c r="Y4" s="1"/>
      <c r="Z4" s="65">
        <f ca="1">TODAY()</f>
        <v>45624</v>
      </c>
      <c r="AA4" s="65"/>
      <c r="AB4" s="65"/>
      <c r="AC4" s="65"/>
      <c r="AD4" s="65"/>
      <c r="AE4" s="65"/>
      <c r="AF4" s="65"/>
      <c r="AG4" s="65"/>
      <c r="AH4" s="65"/>
      <c r="AI4" s="65"/>
    </row>
    <row r="5" spans="1:43" ht="14.25" customHeight="1" thickBot="1" x14ac:dyDescent="0.25">
      <c r="A5" s="62"/>
      <c r="B5" s="62"/>
      <c r="C5" s="62"/>
      <c r="D5" s="62"/>
      <c r="E5" s="62"/>
      <c r="F5" s="62"/>
      <c r="G5" s="62"/>
      <c r="H5" s="62"/>
      <c r="I5" s="62"/>
      <c r="J5" s="62"/>
      <c r="K5" s="62"/>
      <c r="L5" s="62"/>
      <c r="M5" s="62"/>
      <c r="N5" s="62"/>
      <c r="O5" s="64"/>
      <c r="P5" s="64"/>
      <c r="Q5" s="64"/>
      <c r="R5" s="1"/>
      <c r="S5" s="1"/>
      <c r="T5" s="1"/>
      <c r="U5" s="1"/>
      <c r="V5" s="1"/>
      <c r="W5" s="1"/>
      <c r="X5" s="1"/>
      <c r="Y5" s="1"/>
    </row>
    <row r="6" spans="1:43" ht="16.5" x14ac:dyDescent="0.2">
      <c r="A6" s="2"/>
      <c r="B6" s="2"/>
      <c r="C6" s="2"/>
      <c r="D6" s="2"/>
      <c r="E6" s="2"/>
      <c r="F6" s="2"/>
      <c r="G6" s="2"/>
      <c r="H6" s="2"/>
      <c r="I6" s="2"/>
      <c r="J6" s="2"/>
      <c r="K6" s="2"/>
      <c r="L6" s="2"/>
      <c r="M6" s="2"/>
      <c r="N6" s="2"/>
      <c r="O6" s="2"/>
      <c r="P6" s="2"/>
      <c r="Q6" s="2"/>
      <c r="R6" s="1"/>
      <c r="S6" s="1"/>
      <c r="T6" s="1"/>
      <c r="U6" s="1"/>
      <c r="V6" s="1"/>
      <c r="W6" s="1"/>
      <c r="X6" s="1"/>
      <c r="Y6" s="1"/>
    </row>
    <row r="7" spans="1:43" ht="12.75" customHeight="1" x14ac:dyDescent="0.2">
      <c r="A7" s="66" t="s">
        <v>21</v>
      </c>
      <c r="B7" s="66"/>
      <c r="C7" s="66"/>
      <c r="D7" s="66"/>
      <c r="E7" s="66"/>
      <c r="F7" s="66"/>
      <c r="G7" s="66"/>
      <c r="H7" s="68">
        <f>AB29</f>
        <v>39600</v>
      </c>
      <c r="I7" s="68"/>
      <c r="J7" s="68"/>
      <c r="K7" s="68"/>
      <c r="L7" s="68"/>
      <c r="M7" s="68"/>
      <c r="N7" s="68"/>
      <c r="O7" s="68"/>
      <c r="P7" s="68"/>
      <c r="Q7" s="68"/>
      <c r="R7" s="1"/>
      <c r="S7" s="1"/>
      <c r="T7" s="1"/>
      <c r="U7" s="1"/>
      <c r="V7" s="1"/>
      <c r="W7" s="1"/>
      <c r="X7" s="1"/>
      <c r="Y7" s="1"/>
      <c r="Z7" s="1"/>
      <c r="AA7" s="1"/>
      <c r="AB7" s="1"/>
      <c r="AC7" s="1"/>
      <c r="AD7" s="1"/>
      <c r="AE7" s="1"/>
      <c r="AF7" s="1"/>
      <c r="AG7" s="1"/>
      <c r="AH7" s="1"/>
      <c r="AI7" s="1"/>
    </row>
    <row r="8" spans="1:43" ht="13.15" customHeight="1" thickBot="1" x14ac:dyDescent="0.25">
      <c r="A8" s="67"/>
      <c r="B8" s="67"/>
      <c r="C8" s="67"/>
      <c r="D8" s="67"/>
      <c r="E8" s="67"/>
      <c r="F8" s="67"/>
      <c r="G8" s="67"/>
      <c r="H8" s="170"/>
      <c r="I8" s="170"/>
      <c r="J8" s="170"/>
      <c r="K8" s="170"/>
      <c r="L8" s="170"/>
      <c r="M8" s="170"/>
      <c r="N8" s="170"/>
      <c r="O8" s="170"/>
      <c r="P8" s="170"/>
      <c r="Q8" s="170"/>
      <c r="R8" s="1" t="s">
        <v>50</v>
      </c>
      <c r="S8" s="1"/>
      <c r="T8" s="1"/>
      <c r="U8" s="1"/>
      <c r="V8" s="1"/>
      <c r="W8" s="1"/>
      <c r="X8" s="1"/>
      <c r="Y8" s="1"/>
      <c r="Z8" s="1"/>
      <c r="AA8" s="1"/>
      <c r="AB8" s="1"/>
      <c r="AC8" s="1"/>
      <c r="AD8" s="1"/>
      <c r="AE8" s="1"/>
      <c r="AF8" s="1"/>
      <c r="AG8" s="1"/>
      <c r="AH8" s="1"/>
      <c r="AI8" s="1"/>
    </row>
    <row r="9" spans="1:43" ht="22.5" customHeight="1" x14ac:dyDescent="0.2">
      <c r="A9" s="3"/>
      <c r="B9" s="3"/>
      <c r="C9" s="3"/>
      <c r="D9" s="3"/>
      <c r="E9" s="3"/>
      <c r="F9" s="3"/>
      <c r="G9" s="3"/>
      <c r="H9" s="3"/>
      <c r="I9" s="3"/>
      <c r="J9" s="3"/>
      <c r="K9" s="3"/>
      <c r="L9" s="3"/>
      <c r="M9" s="3"/>
      <c r="N9" s="3"/>
      <c r="O9" s="3"/>
      <c r="P9" s="3"/>
      <c r="Q9" s="3"/>
      <c r="R9" s="1"/>
      <c r="S9" s="1"/>
      <c r="T9" s="1"/>
      <c r="U9" s="1"/>
      <c r="V9" s="1"/>
      <c r="W9" s="1"/>
      <c r="X9" s="80"/>
      <c r="Y9" s="80"/>
      <c r="Z9" s="80"/>
      <c r="AA9" s="80"/>
      <c r="AB9" s="80"/>
      <c r="AC9" s="80"/>
      <c r="AD9" s="80"/>
      <c r="AE9" s="80"/>
      <c r="AF9" s="80"/>
      <c r="AG9" s="80"/>
      <c r="AH9" s="80"/>
      <c r="AI9" s="80"/>
    </row>
    <row r="10" spans="1:43" ht="16.899999999999999" customHeight="1" x14ac:dyDescent="0.2">
      <c r="A10" s="81" t="s">
        <v>3</v>
      </c>
      <c r="B10" s="81"/>
      <c r="C10" s="81"/>
      <c r="D10" s="81"/>
      <c r="E10" s="171" t="s">
        <v>51</v>
      </c>
      <c r="F10" s="171"/>
      <c r="G10" s="171"/>
      <c r="H10" s="171"/>
      <c r="I10" s="171"/>
      <c r="J10" s="171"/>
      <c r="K10" s="171"/>
      <c r="L10" s="171"/>
      <c r="M10" s="171"/>
      <c r="N10" s="171"/>
      <c r="O10" s="171"/>
      <c r="P10" s="171"/>
      <c r="Q10" s="171"/>
      <c r="R10" s="1"/>
      <c r="S10" s="1"/>
      <c r="T10" s="1"/>
      <c r="U10" s="1"/>
      <c r="V10" s="1"/>
      <c r="W10" s="4"/>
      <c r="X10" s="4"/>
      <c r="Y10" s="4"/>
      <c r="Z10" s="4"/>
      <c r="AA10" s="4"/>
      <c r="AB10" s="4"/>
      <c r="AC10" s="4"/>
      <c r="AD10" s="4"/>
      <c r="AE10" s="4"/>
      <c r="AF10" s="4"/>
      <c r="AG10" s="4"/>
      <c r="AH10" s="4"/>
      <c r="AI10" s="4"/>
    </row>
    <row r="11" spans="1:43" ht="15.75" customHeight="1" x14ac:dyDescent="0.2">
      <c r="A11" s="86" t="s">
        <v>4</v>
      </c>
      <c r="B11" s="86"/>
      <c r="C11" s="86"/>
      <c r="D11" s="86"/>
      <c r="E11" s="168" t="s">
        <v>52</v>
      </c>
      <c r="F11" s="168"/>
      <c r="G11" s="168"/>
      <c r="H11" s="168"/>
      <c r="I11" s="168"/>
      <c r="J11" s="168"/>
      <c r="K11" s="168"/>
      <c r="L11" s="168"/>
      <c r="M11" s="168"/>
      <c r="N11" s="168"/>
      <c r="O11" s="168"/>
      <c r="P11" s="168"/>
      <c r="Q11" s="168"/>
      <c r="R11" s="1"/>
      <c r="S11" s="1"/>
      <c r="T11" s="1"/>
      <c r="U11" s="1"/>
      <c r="V11" s="1"/>
      <c r="W11" s="5"/>
      <c r="X11" s="5"/>
      <c r="Y11" s="5"/>
      <c r="Z11" s="6"/>
      <c r="AA11" s="6"/>
      <c r="AB11" s="6"/>
      <c r="AC11" s="6"/>
      <c r="AD11" s="6"/>
      <c r="AE11" s="6"/>
      <c r="AF11" s="6"/>
      <c r="AG11" s="6"/>
      <c r="AH11" s="6"/>
      <c r="AI11" s="6"/>
    </row>
    <row r="12" spans="1:43" ht="15.75" customHeight="1" x14ac:dyDescent="0.2">
      <c r="A12" s="86" t="s">
        <v>6</v>
      </c>
      <c r="B12" s="86"/>
      <c r="C12" s="86"/>
      <c r="D12" s="86"/>
      <c r="E12" s="168" t="s">
        <v>7</v>
      </c>
      <c r="F12" s="168"/>
      <c r="G12" s="168"/>
      <c r="H12" s="168"/>
      <c r="I12" s="168"/>
      <c r="J12" s="168"/>
      <c r="K12" s="168"/>
      <c r="L12" s="168"/>
      <c r="M12" s="168"/>
      <c r="N12" s="168"/>
      <c r="O12" s="168"/>
      <c r="P12" s="168"/>
      <c r="Q12" s="168"/>
      <c r="R12" s="1"/>
      <c r="S12" s="1"/>
      <c r="T12" s="1"/>
      <c r="U12" s="1"/>
      <c r="V12" s="1"/>
      <c r="W12" s="10"/>
      <c r="X12" s="10"/>
      <c r="Y12" s="10"/>
      <c r="Z12" s="10"/>
      <c r="AA12" s="27" t="s">
        <v>8</v>
      </c>
      <c r="AB12" s="28"/>
      <c r="AC12" s="28"/>
      <c r="AD12" s="106"/>
      <c r="AE12" s="88" t="s">
        <v>9</v>
      </c>
      <c r="AF12" s="28"/>
      <c r="AG12" s="28"/>
      <c r="AH12" s="29"/>
    </row>
    <row r="13" spans="1:43" ht="15.75" customHeight="1" x14ac:dyDescent="0.2">
      <c r="A13" s="8"/>
      <c r="B13" s="8"/>
      <c r="C13" s="8"/>
      <c r="D13" s="8"/>
      <c r="E13" s="150" t="s">
        <v>39</v>
      </c>
      <c r="F13" s="150"/>
      <c r="G13" s="150"/>
      <c r="H13" s="150"/>
      <c r="I13" s="150"/>
      <c r="J13" s="150"/>
      <c r="K13" s="150"/>
      <c r="L13" s="150"/>
      <c r="M13" s="150"/>
      <c r="N13" s="150"/>
      <c r="O13" s="150"/>
      <c r="P13" s="150"/>
      <c r="Q13" s="150"/>
      <c r="R13" s="1"/>
      <c r="S13" s="1"/>
      <c r="T13" s="1"/>
      <c r="U13" s="1"/>
      <c r="V13" s="1"/>
      <c r="AA13" s="151"/>
      <c r="AB13" s="152"/>
      <c r="AC13" s="152"/>
      <c r="AD13" s="153"/>
      <c r="AE13" s="160"/>
      <c r="AF13" s="152"/>
      <c r="AG13" s="152"/>
      <c r="AH13" s="161"/>
    </row>
    <row r="14" spans="1:43" ht="15.75" customHeight="1" x14ac:dyDescent="0.2">
      <c r="A14" s="81" t="s">
        <v>11</v>
      </c>
      <c r="B14" s="81"/>
      <c r="C14" s="81"/>
      <c r="D14" s="81"/>
      <c r="E14" s="95"/>
      <c r="F14" s="95"/>
      <c r="G14" s="95"/>
      <c r="H14" s="95"/>
      <c r="I14" s="95"/>
      <c r="J14" s="95"/>
      <c r="K14" s="95"/>
      <c r="L14" s="95"/>
      <c r="M14" s="95"/>
      <c r="N14" s="95"/>
      <c r="O14" s="95"/>
      <c r="P14" s="95"/>
      <c r="Q14" s="95"/>
      <c r="AA14" s="154"/>
      <c r="AB14" s="155"/>
      <c r="AC14" s="155"/>
      <c r="AD14" s="156"/>
      <c r="AE14" s="162"/>
      <c r="AF14" s="155"/>
      <c r="AG14" s="155"/>
      <c r="AH14" s="163"/>
      <c r="AK14" s="15"/>
    </row>
    <row r="15" spans="1:43" ht="15.75" customHeight="1" x14ac:dyDescent="0.2">
      <c r="E15" s="96"/>
      <c r="F15" s="96"/>
      <c r="G15" s="96"/>
      <c r="H15" s="96"/>
      <c r="I15" s="96"/>
      <c r="J15" s="96"/>
      <c r="K15" s="96"/>
      <c r="L15" s="96"/>
      <c r="M15" s="96"/>
      <c r="N15" s="96"/>
      <c r="O15" s="96"/>
      <c r="P15" s="96"/>
      <c r="Q15" s="96"/>
      <c r="AA15" s="157"/>
      <c r="AB15" s="158"/>
      <c r="AC15" s="158"/>
      <c r="AD15" s="159"/>
      <c r="AE15" s="164"/>
      <c r="AF15" s="158"/>
      <c r="AG15" s="158"/>
      <c r="AH15" s="165"/>
    </row>
    <row r="17" spans="1:37"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116" t="s">
        <v>12</v>
      </c>
      <c r="B18" s="117"/>
      <c r="C18" s="117"/>
      <c r="D18" s="117"/>
      <c r="E18" s="117"/>
      <c r="F18" s="117"/>
      <c r="G18" s="117"/>
      <c r="H18" s="117"/>
      <c r="I18" s="117"/>
      <c r="J18" s="117"/>
      <c r="K18" s="117"/>
      <c r="L18" s="117"/>
      <c r="M18" s="117"/>
      <c r="N18" s="117"/>
      <c r="O18" s="118"/>
      <c r="P18" s="166" t="s">
        <v>13</v>
      </c>
      <c r="Q18" s="117"/>
      <c r="R18" s="117"/>
      <c r="S18" s="118"/>
      <c r="T18" s="166" t="s">
        <v>14</v>
      </c>
      <c r="U18" s="117"/>
      <c r="V18" s="118"/>
      <c r="W18" s="166" t="s">
        <v>15</v>
      </c>
      <c r="X18" s="117"/>
      <c r="Y18" s="117"/>
      <c r="Z18" s="117"/>
      <c r="AA18" s="118"/>
      <c r="AB18" s="166" t="s">
        <v>16</v>
      </c>
      <c r="AC18" s="117"/>
      <c r="AD18" s="117"/>
      <c r="AE18" s="117"/>
      <c r="AF18" s="117"/>
      <c r="AG18" s="117"/>
      <c r="AH18" s="117"/>
      <c r="AI18" s="167"/>
    </row>
    <row r="19" spans="1:37" ht="26.25" customHeight="1" x14ac:dyDescent="0.2">
      <c r="A19" s="138" t="s">
        <v>53</v>
      </c>
      <c r="B19" s="139"/>
      <c r="C19" s="139"/>
      <c r="D19" s="139"/>
      <c r="E19" s="139"/>
      <c r="F19" s="139"/>
      <c r="G19" s="139"/>
      <c r="H19" s="139"/>
      <c r="I19" s="139"/>
      <c r="J19" s="139"/>
      <c r="K19" s="139"/>
      <c r="L19" s="139"/>
      <c r="M19" s="139"/>
      <c r="N19" s="139"/>
      <c r="O19" s="140"/>
      <c r="P19" s="77"/>
      <c r="Q19" s="78"/>
      <c r="R19" s="78"/>
      <c r="S19" s="79"/>
      <c r="T19" s="77"/>
      <c r="U19" s="78"/>
      <c r="V19" s="79"/>
      <c r="W19" s="141"/>
      <c r="X19" s="142"/>
      <c r="Y19" s="142"/>
      <c r="Z19" s="142"/>
      <c r="AA19" s="143"/>
      <c r="AB19" s="147"/>
      <c r="AC19" s="148"/>
      <c r="AD19" s="148"/>
      <c r="AE19" s="148"/>
      <c r="AF19" s="148"/>
      <c r="AG19" s="148"/>
      <c r="AH19" s="148"/>
      <c r="AI19" s="149"/>
      <c r="AK19" s="16"/>
    </row>
    <row r="20" spans="1:37" ht="26.25" customHeight="1" x14ac:dyDescent="0.2">
      <c r="A20" s="138" t="s">
        <v>24</v>
      </c>
      <c r="B20" s="139"/>
      <c r="C20" s="139"/>
      <c r="D20" s="139"/>
      <c r="E20" s="139"/>
      <c r="F20" s="139"/>
      <c r="G20" s="139"/>
      <c r="H20" s="139"/>
      <c r="I20" s="139"/>
      <c r="J20" s="139"/>
      <c r="K20" s="139"/>
      <c r="L20" s="139"/>
      <c r="M20" s="139"/>
      <c r="N20" s="139"/>
      <c r="O20" s="140"/>
      <c r="P20" s="141">
        <v>200</v>
      </c>
      <c r="Q20" s="142"/>
      <c r="R20" s="142"/>
      <c r="S20" s="143"/>
      <c r="T20" s="77" t="s">
        <v>42</v>
      </c>
      <c r="U20" s="78"/>
      <c r="V20" s="79"/>
      <c r="W20" s="141">
        <v>80</v>
      </c>
      <c r="X20" s="142"/>
      <c r="Y20" s="142"/>
      <c r="Z20" s="142"/>
      <c r="AA20" s="143"/>
      <c r="AB20" s="147">
        <f>P20*W20</f>
        <v>16000</v>
      </c>
      <c r="AC20" s="148"/>
      <c r="AD20" s="148"/>
      <c r="AE20" s="148"/>
      <c r="AF20" s="148"/>
      <c r="AG20" s="148"/>
      <c r="AH20" s="148"/>
      <c r="AI20" s="149"/>
      <c r="AK20" s="16"/>
    </row>
    <row r="21" spans="1:37" ht="26.25" customHeight="1" x14ac:dyDescent="0.2">
      <c r="A21" s="71" t="s">
        <v>25</v>
      </c>
      <c r="B21" s="72"/>
      <c r="C21" s="72"/>
      <c r="D21" s="72"/>
      <c r="E21" s="72"/>
      <c r="F21" s="72"/>
      <c r="G21" s="72"/>
      <c r="H21" s="72"/>
      <c r="I21" s="72"/>
      <c r="J21" s="72"/>
      <c r="K21" s="72"/>
      <c r="L21" s="72"/>
      <c r="M21" s="72"/>
      <c r="N21" s="72"/>
      <c r="O21" s="73"/>
      <c r="P21" s="128">
        <v>1</v>
      </c>
      <c r="Q21" s="129"/>
      <c r="R21" s="129"/>
      <c r="S21" s="130"/>
      <c r="T21" s="128" t="s">
        <v>29</v>
      </c>
      <c r="U21" s="129"/>
      <c r="V21" s="130"/>
      <c r="W21" s="131" t="s">
        <v>32</v>
      </c>
      <c r="X21" s="132"/>
      <c r="Y21" s="132"/>
      <c r="Z21" s="132"/>
      <c r="AA21" s="133"/>
      <c r="AB21" s="125" t="s">
        <v>32</v>
      </c>
      <c r="AC21" s="126"/>
      <c r="AD21" s="126"/>
      <c r="AE21" s="126"/>
      <c r="AF21" s="126"/>
      <c r="AG21" s="126"/>
      <c r="AH21" s="126"/>
      <c r="AI21" s="127"/>
    </row>
    <row r="22" spans="1:37" ht="26.25" customHeight="1" x14ac:dyDescent="0.2">
      <c r="A22" s="138" t="s">
        <v>54</v>
      </c>
      <c r="B22" s="139"/>
      <c r="C22" s="139"/>
      <c r="D22" s="139"/>
      <c r="E22" s="139"/>
      <c r="F22" s="139"/>
      <c r="G22" s="139"/>
      <c r="H22" s="139"/>
      <c r="I22" s="139"/>
      <c r="J22" s="139"/>
      <c r="K22" s="139"/>
      <c r="L22" s="139"/>
      <c r="M22" s="139"/>
      <c r="N22" s="139"/>
      <c r="O22" s="140"/>
      <c r="P22" s="141"/>
      <c r="Q22" s="142"/>
      <c r="R22" s="142"/>
      <c r="S22" s="143"/>
      <c r="T22" s="77"/>
      <c r="U22" s="78"/>
      <c r="V22" s="79"/>
      <c r="W22" s="141"/>
      <c r="X22" s="142"/>
      <c r="Y22" s="142"/>
      <c r="Z22" s="142"/>
      <c r="AA22" s="143"/>
      <c r="AB22" s="147"/>
      <c r="AC22" s="148"/>
      <c r="AD22" s="148"/>
      <c r="AE22" s="148"/>
      <c r="AF22" s="148"/>
      <c r="AG22" s="148"/>
      <c r="AH22" s="148"/>
      <c r="AI22" s="149"/>
    </row>
    <row r="23" spans="1:37" ht="26.25" customHeight="1" x14ac:dyDescent="0.2">
      <c r="A23" s="138" t="s">
        <v>55</v>
      </c>
      <c r="B23" s="139"/>
      <c r="C23" s="139"/>
      <c r="D23" s="139"/>
      <c r="E23" s="139"/>
      <c r="F23" s="139"/>
      <c r="G23" s="139"/>
      <c r="H23" s="139"/>
      <c r="I23" s="139"/>
      <c r="J23" s="139"/>
      <c r="K23" s="139"/>
      <c r="L23" s="139"/>
      <c r="M23" s="139"/>
      <c r="N23" s="139"/>
      <c r="O23" s="140"/>
      <c r="P23" s="141">
        <v>1</v>
      </c>
      <c r="Q23" s="142"/>
      <c r="R23" s="142"/>
      <c r="S23" s="143"/>
      <c r="T23" s="77" t="s">
        <v>29</v>
      </c>
      <c r="U23" s="78"/>
      <c r="V23" s="79"/>
      <c r="W23" s="141">
        <v>20000</v>
      </c>
      <c r="X23" s="142"/>
      <c r="Y23" s="142"/>
      <c r="Z23" s="142"/>
      <c r="AA23" s="143"/>
      <c r="AB23" s="147">
        <f>P23*W23</f>
        <v>20000</v>
      </c>
      <c r="AC23" s="148"/>
      <c r="AD23" s="148"/>
      <c r="AE23" s="148"/>
      <c r="AF23" s="148"/>
      <c r="AG23" s="148"/>
      <c r="AH23" s="148"/>
      <c r="AI23" s="149"/>
    </row>
    <row r="24" spans="1:37" ht="26.25" customHeight="1" x14ac:dyDescent="0.2">
      <c r="A24" s="138" t="s">
        <v>56</v>
      </c>
      <c r="B24" s="139"/>
      <c r="C24" s="139"/>
      <c r="D24" s="139"/>
      <c r="E24" s="139"/>
      <c r="F24" s="139"/>
      <c r="G24" s="139"/>
      <c r="H24" s="139"/>
      <c r="I24" s="139"/>
      <c r="J24" s="139"/>
      <c r="K24" s="139"/>
      <c r="L24" s="139"/>
      <c r="M24" s="139"/>
      <c r="N24" s="139"/>
      <c r="O24" s="140"/>
      <c r="P24" s="141">
        <v>1</v>
      </c>
      <c r="Q24" s="142"/>
      <c r="R24" s="142"/>
      <c r="S24" s="143"/>
      <c r="T24" s="77" t="s">
        <v>29</v>
      </c>
      <c r="U24" s="78"/>
      <c r="V24" s="79"/>
      <c r="W24" s="141" t="s">
        <v>32</v>
      </c>
      <c r="X24" s="142"/>
      <c r="Y24" s="142"/>
      <c r="Z24" s="142"/>
      <c r="AA24" s="143"/>
      <c r="AB24" s="147" t="s">
        <v>32</v>
      </c>
      <c r="AC24" s="148"/>
      <c r="AD24" s="148"/>
      <c r="AE24" s="148"/>
      <c r="AF24" s="148"/>
      <c r="AG24" s="148"/>
      <c r="AH24" s="148"/>
      <c r="AI24" s="149"/>
    </row>
    <row r="25" spans="1:37" ht="26.25" customHeight="1" x14ac:dyDescent="0.2">
      <c r="A25" s="175" t="s">
        <v>31</v>
      </c>
      <c r="B25" s="78"/>
      <c r="C25" s="78"/>
      <c r="D25" s="78"/>
      <c r="E25" s="78"/>
      <c r="F25" s="78"/>
      <c r="G25" s="78"/>
      <c r="H25" s="78"/>
      <c r="I25" s="78"/>
      <c r="J25" s="78"/>
      <c r="K25" s="78"/>
      <c r="L25" s="78"/>
      <c r="M25" s="78"/>
      <c r="N25" s="78"/>
      <c r="O25" s="79"/>
      <c r="P25" s="141"/>
      <c r="Q25" s="142"/>
      <c r="R25" s="142"/>
      <c r="S25" s="143"/>
      <c r="T25" s="77"/>
      <c r="U25" s="78"/>
      <c r="V25" s="79"/>
      <c r="W25" s="141"/>
      <c r="X25" s="142"/>
      <c r="Y25" s="142"/>
      <c r="Z25" s="142"/>
      <c r="AA25" s="143"/>
      <c r="AB25" s="147"/>
      <c r="AC25" s="148"/>
      <c r="AD25" s="148"/>
      <c r="AE25" s="148"/>
      <c r="AF25" s="148"/>
      <c r="AG25" s="148"/>
      <c r="AH25" s="148"/>
      <c r="AI25" s="149"/>
    </row>
    <row r="26" spans="1:37" ht="26.25" customHeight="1" x14ac:dyDescent="0.2">
      <c r="A26" s="122"/>
      <c r="B26" s="123"/>
      <c r="C26" s="123"/>
      <c r="D26" s="123"/>
      <c r="E26" s="123"/>
      <c r="F26" s="123"/>
      <c r="G26" s="123"/>
      <c r="H26" s="123"/>
      <c r="I26" s="123"/>
      <c r="J26" s="123"/>
      <c r="K26" s="123"/>
      <c r="L26" s="123"/>
      <c r="M26" s="123"/>
      <c r="N26" s="123"/>
      <c r="O26" s="124"/>
      <c r="P26" s="74"/>
      <c r="Q26" s="75"/>
      <c r="R26" s="75"/>
      <c r="S26" s="76"/>
      <c r="T26" s="134"/>
      <c r="U26" s="135"/>
      <c r="V26" s="136"/>
      <c r="W26" s="74"/>
      <c r="X26" s="75"/>
      <c r="Y26" s="75"/>
      <c r="Z26" s="75"/>
      <c r="AA26" s="76"/>
      <c r="AB26" s="53"/>
      <c r="AC26" s="54"/>
      <c r="AD26" s="54"/>
      <c r="AE26" s="54"/>
      <c r="AF26" s="54"/>
      <c r="AG26" s="54"/>
      <c r="AH26" s="54"/>
      <c r="AI26" s="55"/>
    </row>
    <row r="27" spans="1:37" ht="21" customHeight="1" x14ac:dyDescent="0.2">
      <c r="P27" s="116" t="s">
        <v>17</v>
      </c>
      <c r="Q27" s="117"/>
      <c r="R27" s="117"/>
      <c r="S27" s="117"/>
      <c r="T27" s="117"/>
      <c r="U27" s="117"/>
      <c r="V27" s="117"/>
      <c r="W27" s="117"/>
      <c r="X27" s="117"/>
      <c r="Y27" s="117"/>
      <c r="Z27" s="117"/>
      <c r="AA27" s="118"/>
      <c r="AB27" s="119">
        <f>SUM(AB19:AI26)</f>
        <v>36000</v>
      </c>
      <c r="AC27" s="120"/>
      <c r="AD27" s="120"/>
      <c r="AE27" s="120"/>
      <c r="AF27" s="120"/>
      <c r="AG27" s="120"/>
      <c r="AH27" s="120"/>
      <c r="AI27" s="121"/>
    </row>
    <row r="28" spans="1:37" ht="21" customHeight="1" x14ac:dyDescent="0.2">
      <c r="P28" s="110" t="s">
        <v>18</v>
      </c>
      <c r="Q28" s="111"/>
      <c r="R28" s="111"/>
      <c r="S28" s="111"/>
      <c r="T28" s="111"/>
      <c r="U28" s="111"/>
      <c r="V28" s="111"/>
      <c r="W28" s="111"/>
      <c r="X28" s="111"/>
      <c r="Y28" s="111"/>
      <c r="Z28" s="111"/>
      <c r="AA28" s="112"/>
      <c r="AB28" s="53">
        <f>AB27*10%</f>
        <v>3600</v>
      </c>
      <c r="AC28" s="54"/>
      <c r="AD28" s="54"/>
      <c r="AE28" s="54"/>
      <c r="AF28" s="54"/>
      <c r="AG28" s="54"/>
      <c r="AH28" s="54"/>
      <c r="AI28" s="55"/>
    </row>
    <row r="29" spans="1:37" ht="21" customHeight="1" x14ac:dyDescent="0.2">
      <c r="P29" s="113" t="s">
        <v>19</v>
      </c>
      <c r="Q29" s="114"/>
      <c r="R29" s="114"/>
      <c r="S29" s="114"/>
      <c r="T29" s="114"/>
      <c r="U29" s="114"/>
      <c r="V29" s="114"/>
      <c r="W29" s="114"/>
      <c r="X29" s="114"/>
      <c r="Y29" s="114"/>
      <c r="Z29" s="114"/>
      <c r="AA29" s="115"/>
      <c r="AB29" s="43">
        <f>AB27+AB28</f>
        <v>39600</v>
      </c>
      <c r="AC29" s="44"/>
      <c r="AD29" s="44"/>
      <c r="AE29" s="44"/>
      <c r="AF29" s="44"/>
      <c r="AG29" s="44"/>
      <c r="AH29" s="44"/>
      <c r="AI29" s="45"/>
    </row>
    <row r="30" spans="1:37" ht="12.75" customHeight="1" x14ac:dyDescent="0.2"/>
    <row r="31" spans="1:37" x14ac:dyDescent="0.2">
      <c r="A31" s="27" t="s">
        <v>20</v>
      </c>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9"/>
    </row>
    <row r="32" spans="1:37" ht="13.5" customHeight="1" x14ac:dyDescent="0.2">
      <c r="A32" s="33" t="s">
        <v>57</v>
      </c>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5"/>
    </row>
    <row r="33" spans="1:35" ht="13.5" customHeight="1" x14ac:dyDescent="0.2">
      <c r="A33" s="33" t="s">
        <v>58</v>
      </c>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5"/>
    </row>
    <row r="34" spans="1:35" x14ac:dyDescent="0.2">
      <c r="A34" s="33" t="s">
        <v>59</v>
      </c>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5"/>
    </row>
    <row r="35" spans="1:35" x14ac:dyDescent="0.2">
      <c r="A35" s="33" t="s">
        <v>60</v>
      </c>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5"/>
    </row>
    <row r="36" spans="1:35" x14ac:dyDescent="0.2">
      <c r="A36" s="172" t="s">
        <v>61</v>
      </c>
      <c r="B36" s="173"/>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4"/>
    </row>
    <row r="37" spans="1:35" x14ac:dyDescent="0.2">
      <c r="A37" s="172" t="s">
        <v>62</v>
      </c>
      <c r="B37" s="173"/>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4"/>
    </row>
    <row r="38" spans="1:35" x14ac:dyDescent="0.2">
      <c r="A38" s="172" t="s">
        <v>63</v>
      </c>
      <c r="B38" s="173"/>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4"/>
    </row>
    <row r="39" spans="1:35" x14ac:dyDescent="0.2">
      <c r="A39" s="107" t="s">
        <v>64</v>
      </c>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9"/>
    </row>
  </sheetData>
  <mergeCells count="79">
    <mergeCell ref="A12:D12"/>
    <mergeCell ref="E12:Q12"/>
    <mergeCell ref="AA12:AD12"/>
    <mergeCell ref="AE12:AH12"/>
    <mergeCell ref="A1:AI2"/>
    <mergeCell ref="A4:N5"/>
    <mergeCell ref="O4:Q5"/>
    <mergeCell ref="Z4:AI4"/>
    <mergeCell ref="A7:G8"/>
    <mergeCell ref="H7:Q8"/>
    <mergeCell ref="X9:AI9"/>
    <mergeCell ref="A10:D10"/>
    <mergeCell ref="E10:Q10"/>
    <mergeCell ref="A11:D11"/>
    <mergeCell ref="E11:Q11"/>
    <mergeCell ref="E13:Q15"/>
    <mergeCell ref="AA13:AD15"/>
    <mergeCell ref="AE13:AH15"/>
    <mergeCell ref="A14:D14"/>
    <mergeCell ref="A18:O18"/>
    <mergeCell ref="P18:S18"/>
    <mergeCell ref="T18:V18"/>
    <mergeCell ref="W18:AA18"/>
    <mergeCell ref="AB18:AI18"/>
    <mergeCell ref="A20:O20"/>
    <mergeCell ref="P20:S20"/>
    <mergeCell ref="T20:V20"/>
    <mergeCell ref="W20:AA20"/>
    <mergeCell ref="AB20:AI20"/>
    <mergeCell ref="A19:O19"/>
    <mergeCell ref="P19:S19"/>
    <mergeCell ref="T19:V19"/>
    <mergeCell ref="W19:AA19"/>
    <mergeCell ref="AB19:AI19"/>
    <mergeCell ref="A22:O22"/>
    <mergeCell ref="P22:S22"/>
    <mergeCell ref="T22:V22"/>
    <mergeCell ref="W22:AA22"/>
    <mergeCell ref="AB22:AI22"/>
    <mergeCell ref="A21:O21"/>
    <mergeCell ref="P21:S21"/>
    <mergeCell ref="T21:V21"/>
    <mergeCell ref="W21:AA21"/>
    <mergeCell ref="AB21:AI21"/>
    <mergeCell ref="A24:O24"/>
    <mergeCell ref="P24:S24"/>
    <mergeCell ref="T24:V24"/>
    <mergeCell ref="W24:AA24"/>
    <mergeCell ref="AB24:AI24"/>
    <mergeCell ref="A23:O23"/>
    <mergeCell ref="P23:S23"/>
    <mergeCell ref="T23:V23"/>
    <mergeCell ref="W23:AA23"/>
    <mergeCell ref="AB23:AI23"/>
    <mergeCell ref="A26:O26"/>
    <mergeCell ref="P26:S26"/>
    <mergeCell ref="T26:V26"/>
    <mergeCell ref="W26:AA26"/>
    <mergeCell ref="AB26:AI26"/>
    <mergeCell ref="A25:O25"/>
    <mergeCell ref="P25:S25"/>
    <mergeCell ref="T25:V25"/>
    <mergeCell ref="W25:AA25"/>
    <mergeCell ref="AB25:AI25"/>
    <mergeCell ref="P27:AA27"/>
    <mergeCell ref="AB27:AI27"/>
    <mergeCell ref="P28:AA28"/>
    <mergeCell ref="AB28:AI28"/>
    <mergeCell ref="P29:AA29"/>
    <mergeCell ref="AB29:AI29"/>
    <mergeCell ref="A37:AI37"/>
    <mergeCell ref="A38:AI38"/>
    <mergeCell ref="A39:AI39"/>
    <mergeCell ref="A31:AI31"/>
    <mergeCell ref="A32:AI32"/>
    <mergeCell ref="A33:AI33"/>
    <mergeCell ref="A34:AI34"/>
    <mergeCell ref="A35:AI35"/>
    <mergeCell ref="A36:AI36"/>
  </mergeCells>
  <phoneticPr fontId="15"/>
  <pageMargins left="0.7" right="0.7" top="0.75" bottom="0.75" header="0.3" footer="0.3"/>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4BD9-8265-4CE1-BB62-50C2E5B23E7D}">
  <sheetPr>
    <pageSetUpPr fitToPage="1"/>
  </sheetPr>
  <dimension ref="A1:AK43"/>
  <sheetViews>
    <sheetView topLeftCell="A14" zoomScale="85" zoomScaleNormal="85" workbookViewId="0">
      <selection activeCell="W21" sqref="W21:AA21"/>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59" t="s">
        <v>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row>
    <row r="2" spans="1:35" ht="20.25" customHeight="1" x14ac:dyDescent="0.2">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61"/>
      <c r="B4" s="61"/>
      <c r="C4" s="61"/>
      <c r="D4" s="61"/>
      <c r="E4" s="61"/>
      <c r="F4" s="61"/>
      <c r="G4" s="61"/>
      <c r="H4" s="61"/>
      <c r="I4" s="61"/>
      <c r="J4" s="61"/>
      <c r="K4" s="61"/>
      <c r="L4" s="61"/>
      <c r="M4" s="61"/>
      <c r="N4" s="61"/>
      <c r="O4" s="63" t="s">
        <v>1</v>
      </c>
      <c r="P4" s="63"/>
      <c r="Q4" s="63"/>
      <c r="R4" s="1"/>
      <c r="S4" s="1"/>
      <c r="T4" s="1"/>
      <c r="U4" s="1"/>
      <c r="V4" s="1"/>
      <c r="W4" s="1"/>
      <c r="X4" s="1"/>
      <c r="Y4" s="1"/>
      <c r="Z4" s="65">
        <f ca="1">TODAY()</f>
        <v>45624</v>
      </c>
      <c r="AA4" s="65"/>
      <c r="AB4" s="65"/>
      <c r="AC4" s="65"/>
      <c r="AD4" s="65"/>
      <c r="AE4" s="65"/>
      <c r="AF4" s="65"/>
      <c r="AG4" s="65"/>
      <c r="AH4" s="65"/>
      <c r="AI4" s="65"/>
    </row>
    <row r="5" spans="1:35" ht="14.25" customHeight="1" thickBot="1" x14ac:dyDescent="0.25">
      <c r="A5" s="62"/>
      <c r="B5" s="62"/>
      <c r="C5" s="62"/>
      <c r="D5" s="62"/>
      <c r="E5" s="62"/>
      <c r="F5" s="62"/>
      <c r="G5" s="62"/>
      <c r="H5" s="62"/>
      <c r="I5" s="62"/>
      <c r="J5" s="62"/>
      <c r="K5" s="62"/>
      <c r="L5" s="62"/>
      <c r="M5" s="62"/>
      <c r="N5" s="62"/>
      <c r="O5" s="64"/>
      <c r="P5" s="64"/>
      <c r="Q5" s="64"/>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66" t="s">
        <v>21</v>
      </c>
      <c r="B7" s="66"/>
      <c r="C7" s="66"/>
      <c r="D7" s="66"/>
      <c r="E7" s="66"/>
      <c r="F7" s="66"/>
      <c r="G7" s="66"/>
      <c r="H7" s="68">
        <f>AB33</f>
        <v>0</v>
      </c>
      <c r="I7" s="69"/>
      <c r="J7" s="69"/>
      <c r="K7" s="69"/>
      <c r="L7" s="69"/>
      <c r="M7" s="69"/>
      <c r="N7" s="69"/>
      <c r="O7" s="69"/>
      <c r="P7" s="69"/>
      <c r="Q7" s="69"/>
      <c r="R7" s="1"/>
      <c r="S7" s="1"/>
      <c r="T7" s="1"/>
      <c r="U7" s="1"/>
      <c r="V7" s="1"/>
      <c r="W7" s="1"/>
      <c r="X7" s="1"/>
      <c r="Y7" s="1"/>
      <c r="Z7" s="1"/>
      <c r="AA7" s="1"/>
      <c r="AB7" s="1"/>
      <c r="AC7" s="1"/>
      <c r="AD7" s="1"/>
      <c r="AE7" s="1"/>
      <c r="AF7" s="1"/>
      <c r="AG7" s="1"/>
      <c r="AH7" s="1"/>
      <c r="AI7" s="1"/>
    </row>
    <row r="8" spans="1:35" ht="13.5" thickBot="1" x14ac:dyDescent="0.25">
      <c r="A8" s="67"/>
      <c r="B8" s="67"/>
      <c r="C8" s="67"/>
      <c r="D8" s="67"/>
      <c r="E8" s="67"/>
      <c r="F8" s="67"/>
      <c r="G8" s="67"/>
      <c r="H8" s="70"/>
      <c r="I8" s="70"/>
      <c r="J8" s="70"/>
      <c r="K8" s="70"/>
      <c r="L8" s="70"/>
      <c r="M8" s="70"/>
      <c r="N8" s="70"/>
      <c r="O8" s="70"/>
      <c r="P8" s="70"/>
      <c r="Q8" s="70"/>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80"/>
      <c r="Y9" s="80"/>
      <c r="Z9" s="80"/>
      <c r="AA9" s="80"/>
      <c r="AB9" s="80"/>
      <c r="AC9" s="80"/>
      <c r="AD9" s="80"/>
      <c r="AE9" s="80"/>
      <c r="AF9" s="80"/>
      <c r="AG9" s="80"/>
      <c r="AH9" s="80"/>
      <c r="AI9" s="80"/>
    </row>
    <row r="10" spans="1:35" ht="15.75" customHeight="1" x14ac:dyDescent="0.2">
      <c r="A10" s="81" t="s">
        <v>3</v>
      </c>
      <c r="B10" s="81"/>
      <c r="C10" s="81"/>
      <c r="D10" s="81"/>
      <c r="E10" s="82" t="s">
        <v>23</v>
      </c>
      <c r="F10" s="82"/>
      <c r="G10" s="82"/>
      <c r="H10" s="82"/>
      <c r="I10" s="82"/>
      <c r="J10" s="82"/>
      <c r="K10" s="82"/>
      <c r="L10" s="82"/>
      <c r="M10" s="82"/>
      <c r="N10" s="82"/>
      <c r="O10" s="82"/>
      <c r="P10" s="82"/>
      <c r="Q10" s="82"/>
      <c r="R10" s="1"/>
      <c r="S10" s="1"/>
      <c r="T10" s="1"/>
      <c r="U10" s="1"/>
      <c r="V10" s="1"/>
      <c r="W10" s="4"/>
      <c r="X10" s="4"/>
      <c r="Y10" s="4"/>
      <c r="Z10" s="4"/>
      <c r="AA10" s="4"/>
      <c r="AB10" s="4"/>
      <c r="AC10" s="4"/>
      <c r="AD10" s="4"/>
      <c r="AE10" s="4"/>
      <c r="AF10" s="4"/>
      <c r="AG10" s="4"/>
      <c r="AH10" s="4"/>
      <c r="AI10" s="4"/>
    </row>
    <row r="11" spans="1:35" ht="15.75" customHeight="1" x14ac:dyDescent="0.2">
      <c r="A11" s="86" t="s">
        <v>4</v>
      </c>
      <c r="B11" s="86"/>
      <c r="C11" s="86"/>
      <c r="D11" s="86"/>
      <c r="E11" s="85" t="s">
        <v>5</v>
      </c>
      <c r="F11" s="85"/>
      <c r="G11" s="85"/>
      <c r="H11" s="85"/>
      <c r="I11" s="85"/>
      <c r="J11" s="85"/>
      <c r="K11" s="85"/>
      <c r="L11" s="85"/>
      <c r="M11" s="85"/>
      <c r="N11" s="85"/>
      <c r="O11" s="85"/>
      <c r="P11" s="85"/>
      <c r="Q11" s="85"/>
      <c r="R11" s="1"/>
      <c r="S11" s="1"/>
      <c r="T11" s="1"/>
      <c r="U11" s="1"/>
      <c r="V11" s="1"/>
      <c r="W11" s="5"/>
      <c r="X11" s="5"/>
      <c r="Y11" s="5"/>
      <c r="Z11" s="6"/>
      <c r="AA11" s="6"/>
      <c r="AB11" s="6"/>
      <c r="AC11" s="6"/>
      <c r="AD11" s="6"/>
      <c r="AE11" s="6"/>
      <c r="AF11" s="6"/>
      <c r="AG11" s="6"/>
      <c r="AH11" s="6"/>
      <c r="AI11" s="6"/>
    </row>
    <row r="12" spans="1:35" ht="15.75" customHeight="1" x14ac:dyDescent="0.2">
      <c r="A12" s="86" t="s">
        <v>6</v>
      </c>
      <c r="B12" s="86"/>
      <c r="C12" s="86"/>
      <c r="D12" s="86"/>
      <c r="E12" s="85" t="s">
        <v>7</v>
      </c>
      <c r="F12" s="85"/>
      <c r="G12" s="85"/>
      <c r="H12" s="85"/>
      <c r="I12" s="85"/>
      <c r="J12" s="85"/>
      <c r="K12" s="85"/>
      <c r="L12" s="85"/>
      <c r="M12" s="85"/>
      <c r="N12" s="85"/>
      <c r="O12" s="85"/>
      <c r="P12" s="85"/>
      <c r="Q12" s="85"/>
      <c r="R12" s="1"/>
      <c r="S12" s="1"/>
      <c r="T12" s="1"/>
      <c r="U12" s="1"/>
      <c r="V12" s="1"/>
      <c r="W12" s="1"/>
      <c r="X12" s="1"/>
      <c r="Y12" s="10"/>
      <c r="Z12" s="10"/>
      <c r="AA12" s="10"/>
      <c r="AB12" s="10"/>
      <c r="AC12" s="87" t="s">
        <v>9</v>
      </c>
      <c r="AD12" s="83"/>
      <c r="AE12" s="83"/>
      <c r="AF12" s="84"/>
    </row>
    <row r="13" spans="1:35" ht="15.75" customHeight="1" x14ac:dyDescent="0.2">
      <c r="A13" s="8"/>
      <c r="B13" s="8"/>
      <c r="C13" s="8"/>
      <c r="D13" s="8"/>
      <c r="E13" s="95" t="s">
        <v>10</v>
      </c>
      <c r="F13" s="95"/>
      <c r="G13" s="95"/>
      <c r="H13" s="95"/>
      <c r="I13" s="95"/>
      <c r="J13" s="95"/>
      <c r="K13" s="95"/>
      <c r="L13" s="95"/>
      <c r="M13" s="95"/>
      <c r="N13" s="95"/>
      <c r="O13" s="95"/>
      <c r="P13" s="95"/>
      <c r="Q13" s="95"/>
      <c r="R13" s="1"/>
      <c r="S13" s="1"/>
      <c r="T13" s="1"/>
      <c r="U13" s="1"/>
      <c r="V13" s="1"/>
      <c r="W13" s="1"/>
      <c r="X13" s="1"/>
      <c r="AC13" s="177"/>
      <c r="AD13" s="178"/>
      <c r="AE13" s="178"/>
      <c r="AF13" s="179"/>
    </row>
    <row r="14" spans="1:35" ht="15.75" customHeight="1" x14ac:dyDescent="0.2">
      <c r="A14" s="81" t="s">
        <v>11</v>
      </c>
      <c r="B14" s="81"/>
      <c r="C14" s="81"/>
      <c r="D14" s="81"/>
      <c r="E14" s="95"/>
      <c r="F14" s="95"/>
      <c r="G14" s="95"/>
      <c r="H14" s="95"/>
      <c r="I14" s="95"/>
      <c r="J14" s="95"/>
      <c r="K14" s="95"/>
      <c r="L14" s="95"/>
      <c r="M14" s="95"/>
      <c r="N14" s="95"/>
      <c r="O14" s="95"/>
      <c r="P14" s="95"/>
      <c r="Q14" s="95"/>
      <c r="AC14" s="100"/>
      <c r="AD14" s="92"/>
      <c r="AE14" s="92"/>
      <c r="AF14" s="93"/>
    </row>
    <row r="15" spans="1:35" ht="15.75" customHeight="1" x14ac:dyDescent="0.2">
      <c r="E15" s="96"/>
      <c r="F15" s="96"/>
      <c r="G15" s="96"/>
      <c r="H15" s="96"/>
      <c r="I15" s="96"/>
      <c r="J15" s="96"/>
      <c r="K15" s="96"/>
      <c r="L15" s="96"/>
      <c r="M15" s="96"/>
      <c r="N15" s="96"/>
      <c r="O15" s="96"/>
      <c r="P15" s="96"/>
      <c r="Q15" s="96"/>
      <c r="AC15" s="100"/>
      <c r="AD15" s="92"/>
      <c r="AE15" s="92"/>
      <c r="AF15" s="93"/>
    </row>
    <row r="17" spans="1:35"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1" customHeight="1" x14ac:dyDescent="0.2">
      <c r="A18" s="47" t="s">
        <v>12</v>
      </c>
      <c r="B18" s="89"/>
      <c r="C18" s="89"/>
      <c r="D18" s="89"/>
      <c r="E18" s="89"/>
      <c r="F18" s="89"/>
      <c r="G18" s="89"/>
      <c r="H18" s="89"/>
      <c r="I18" s="89"/>
      <c r="J18" s="89"/>
      <c r="K18" s="89"/>
      <c r="L18" s="89"/>
      <c r="M18" s="89"/>
      <c r="N18" s="89"/>
      <c r="O18" s="89"/>
      <c r="P18" s="89" t="s">
        <v>13</v>
      </c>
      <c r="Q18" s="89"/>
      <c r="R18" s="89"/>
      <c r="S18" s="89"/>
      <c r="T18" s="89" t="s">
        <v>14</v>
      </c>
      <c r="U18" s="89"/>
      <c r="V18" s="89"/>
      <c r="W18" s="89" t="s">
        <v>15</v>
      </c>
      <c r="X18" s="89"/>
      <c r="Y18" s="89"/>
      <c r="Z18" s="89"/>
      <c r="AA18" s="89"/>
      <c r="AB18" s="89" t="s">
        <v>16</v>
      </c>
      <c r="AC18" s="89"/>
      <c r="AD18" s="89"/>
      <c r="AE18" s="89"/>
      <c r="AF18" s="89"/>
      <c r="AG18" s="89"/>
      <c r="AH18" s="89"/>
      <c r="AI18" s="94"/>
    </row>
    <row r="19" spans="1:35" ht="26.25" customHeight="1" x14ac:dyDescent="0.2">
      <c r="A19" s="22" t="s">
        <v>22</v>
      </c>
      <c r="B19" s="23"/>
      <c r="C19" s="23"/>
      <c r="D19" s="23"/>
      <c r="E19" s="23"/>
      <c r="F19" s="23"/>
      <c r="G19" s="23"/>
      <c r="H19" s="23"/>
      <c r="I19" s="23"/>
      <c r="J19" s="23"/>
      <c r="K19" s="23"/>
      <c r="L19" s="23"/>
      <c r="M19" s="23"/>
      <c r="N19" s="23"/>
      <c r="O19" s="23"/>
      <c r="P19" s="19"/>
      <c r="Q19" s="19"/>
      <c r="R19" s="19"/>
      <c r="S19" s="19"/>
      <c r="T19" s="57"/>
      <c r="U19" s="57"/>
      <c r="V19" s="57"/>
      <c r="W19" s="19"/>
      <c r="X19" s="19"/>
      <c r="Y19" s="19"/>
      <c r="Z19" s="19"/>
      <c r="AA19" s="19"/>
      <c r="AB19" s="20"/>
      <c r="AC19" s="20"/>
      <c r="AD19" s="20"/>
      <c r="AE19" s="20"/>
      <c r="AF19" s="20"/>
      <c r="AG19" s="20"/>
      <c r="AH19" s="20"/>
      <c r="AI19" s="21"/>
    </row>
    <row r="20" spans="1:35" ht="26.25" customHeight="1" x14ac:dyDescent="0.2">
      <c r="A20" s="22" t="s">
        <v>24</v>
      </c>
      <c r="B20" s="23"/>
      <c r="C20" s="23"/>
      <c r="D20" s="23"/>
      <c r="E20" s="23"/>
      <c r="F20" s="23"/>
      <c r="G20" s="23"/>
      <c r="H20" s="23"/>
      <c r="I20" s="23"/>
      <c r="J20" s="23"/>
      <c r="K20" s="23"/>
      <c r="L20" s="23"/>
      <c r="M20" s="23"/>
      <c r="N20" s="23"/>
      <c r="O20" s="23"/>
      <c r="P20" s="19"/>
      <c r="Q20" s="19"/>
      <c r="R20" s="19"/>
      <c r="S20" s="19"/>
      <c r="T20" s="19"/>
      <c r="U20" s="19"/>
      <c r="V20" s="19"/>
      <c r="W20" s="19"/>
      <c r="X20" s="19"/>
      <c r="Y20" s="19"/>
      <c r="Z20" s="19"/>
      <c r="AA20" s="19"/>
      <c r="AB20" s="20">
        <f>P20*W20</f>
        <v>0</v>
      </c>
      <c r="AC20" s="20"/>
      <c r="AD20" s="20"/>
      <c r="AE20" s="20"/>
      <c r="AF20" s="20"/>
      <c r="AG20" s="20"/>
      <c r="AH20" s="20"/>
      <c r="AI20" s="21"/>
    </row>
    <row r="21" spans="1:35" ht="26.25" customHeight="1" x14ac:dyDescent="0.2">
      <c r="A21" s="22" t="s">
        <v>25</v>
      </c>
      <c r="B21" s="23"/>
      <c r="C21" s="23"/>
      <c r="D21" s="23"/>
      <c r="E21" s="23"/>
      <c r="F21" s="23"/>
      <c r="G21" s="23"/>
      <c r="H21" s="23"/>
      <c r="I21" s="23"/>
      <c r="J21" s="23"/>
      <c r="K21" s="23"/>
      <c r="L21" s="23"/>
      <c r="M21" s="23"/>
      <c r="N21" s="23"/>
      <c r="O21" s="23"/>
      <c r="P21" s="19"/>
      <c r="Q21" s="19"/>
      <c r="R21" s="19"/>
      <c r="S21" s="19"/>
      <c r="T21" s="57"/>
      <c r="U21" s="57"/>
      <c r="V21" s="57"/>
      <c r="W21" s="19"/>
      <c r="X21" s="19"/>
      <c r="Y21" s="19"/>
      <c r="Z21" s="19"/>
      <c r="AA21" s="19"/>
      <c r="AB21" s="20">
        <f t="shared" ref="AB21:AB24" si="0">P21*W21</f>
        <v>0</v>
      </c>
      <c r="AC21" s="20"/>
      <c r="AD21" s="20"/>
      <c r="AE21" s="20"/>
      <c r="AF21" s="20"/>
      <c r="AG21" s="20"/>
      <c r="AH21" s="20"/>
      <c r="AI21" s="21"/>
    </row>
    <row r="22" spans="1:35" ht="26.25" customHeight="1" x14ac:dyDescent="0.2">
      <c r="A22" s="22" t="s">
        <v>26</v>
      </c>
      <c r="B22" s="23"/>
      <c r="C22" s="23"/>
      <c r="D22" s="23"/>
      <c r="E22" s="23"/>
      <c r="F22" s="23"/>
      <c r="G22" s="23"/>
      <c r="H22" s="23"/>
      <c r="I22" s="23"/>
      <c r="J22" s="23"/>
      <c r="K22" s="23"/>
      <c r="L22" s="23"/>
      <c r="M22" s="23"/>
      <c r="N22" s="23"/>
      <c r="O22" s="23"/>
      <c r="P22" s="19"/>
      <c r="Q22" s="19"/>
      <c r="R22" s="19"/>
      <c r="S22" s="19"/>
      <c r="T22" s="57"/>
      <c r="U22" s="57"/>
      <c r="V22" s="57"/>
      <c r="W22" s="19"/>
      <c r="X22" s="19"/>
      <c r="Y22" s="19"/>
      <c r="Z22" s="19"/>
      <c r="AA22" s="19"/>
      <c r="AB22" s="20">
        <f t="shared" si="0"/>
        <v>0</v>
      </c>
      <c r="AC22" s="20"/>
      <c r="AD22" s="20"/>
      <c r="AE22" s="20"/>
      <c r="AF22" s="20"/>
      <c r="AG22" s="20"/>
      <c r="AH22" s="20"/>
      <c r="AI22" s="21"/>
    </row>
    <row r="23" spans="1:35" ht="26.25" customHeight="1" x14ac:dyDescent="0.2">
      <c r="A23" s="22" t="s">
        <v>27</v>
      </c>
      <c r="B23" s="23"/>
      <c r="C23" s="23"/>
      <c r="D23" s="23"/>
      <c r="E23" s="23"/>
      <c r="F23" s="23"/>
      <c r="G23" s="23"/>
      <c r="H23" s="23"/>
      <c r="I23" s="23"/>
      <c r="J23" s="23"/>
      <c r="K23" s="23"/>
      <c r="L23" s="23"/>
      <c r="M23" s="23"/>
      <c r="N23" s="23"/>
      <c r="O23" s="23"/>
      <c r="P23" s="19"/>
      <c r="Q23" s="19"/>
      <c r="R23" s="19"/>
      <c r="S23" s="19"/>
      <c r="T23" s="57"/>
      <c r="U23" s="57"/>
      <c r="V23" s="57"/>
      <c r="W23" s="19"/>
      <c r="X23" s="19"/>
      <c r="Y23" s="19"/>
      <c r="Z23" s="19"/>
      <c r="AA23" s="19"/>
      <c r="AB23" s="20">
        <f t="shared" si="0"/>
        <v>0</v>
      </c>
      <c r="AC23" s="20"/>
      <c r="AD23" s="20"/>
      <c r="AE23" s="20"/>
      <c r="AF23" s="20"/>
      <c r="AG23" s="20"/>
      <c r="AH23" s="20"/>
      <c r="AI23" s="21"/>
    </row>
    <row r="24" spans="1:35" ht="26.25" customHeight="1" x14ac:dyDescent="0.2">
      <c r="A24" s="22" t="s">
        <v>28</v>
      </c>
      <c r="B24" s="23"/>
      <c r="C24" s="23"/>
      <c r="D24" s="23"/>
      <c r="E24" s="23"/>
      <c r="F24" s="23"/>
      <c r="G24" s="23"/>
      <c r="H24" s="23"/>
      <c r="I24" s="23"/>
      <c r="J24" s="23"/>
      <c r="K24" s="23"/>
      <c r="L24" s="23"/>
      <c r="M24" s="23"/>
      <c r="N24" s="23"/>
      <c r="O24" s="23"/>
      <c r="P24" s="19"/>
      <c r="Q24" s="19"/>
      <c r="R24" s="19"/>
      <c r="S24" s="19"/>
      <c r="T24" s="57"/>
      <c r="U24" s="57"/>
      <c r="V24" s="57"/>
      <c r="W24" s="19"/>
      <c r="X24" s="19"/>
      <c r="Y24" s="19"/>
      <c r="Z24" s="19"/>
      <c r="AA24" s="19"/>
      <c r="AB24" s="20">
        <f t="shared" si="0"/>
        <v>0</v>
      </c>
      <c r="AC24" s="20"/>
      <c r="AD24" s="20"/>
      <c r="AE24" s="20"/>
      <c r="AF24" s="20"/>
      <c r="AG24" s="20"/>
      <c r="AH24" s="20"/>
      <c r="AI24" s="21"/>
    </row>
    <row r="25" spans="1:35" ht="26.25" customHeight="1" x14ac:dyDescent="0.2">
      <c r="A25" s="22"/>
      <c r="B25" s="23"/>
      <c r="C25" s="23"/>
      <c r="D25" s="23"/>
      <c r="E25" s="23"/>
      <c r="F25" s="23"/>
      <c r="G25" s="23"/>
      <c r="H25" s="23"/>
      <c r="I25" s="23"/>
      <c r="J25" s="23"/>
      <c r="K25" s="23"/>
      <c r="L25" s="23"/>
      <c r="M25" s="23"/>
      <c r="N25" s="23"/>
      <c r="O25" s="23"/>
      <c r="P25" s="19"/>
      <c r="Q25" s="19"/>
      <c r="R25" s="19"/>
      <c r="S25" s="19"/>
      <c r="T25" s="57"/>
      <c r="U25" s="57"/>
      <c r="V25" s="57"/>
      <c r="W25" s="19"/>
      <c r="X25" s="19"/>
      <c r="Y25" s="19"/>
      <c r="Z25" s="19"/>
      <c r="AA25" s="19"/>
      <c r="AB25" s="20"/>
      <c r="AC25" s="20"/>
      <c r="AD25" s="20"/>
      <c r="AE25" s="20"/>
      <c r="AF25" s="20"/>
      <c r="AG25" s="20"/>
      <c r="AH25" s="20"/>
      <c r="AI25" s="21"/>
    </row>
    <row r="26" spans="1:35" ht="26.25" customHeight="1" x14ac:dyDescent="0.2">
      <c r="A26" s="22"/>
      <c r="B26" s="23"/>
      <c r="C26" s="23"/>
      <c r="D26" s="23"/>
      <c r="E26" s="23"/>
      <c r="F26" s="23"/>
      <c r="G26" s="23"/>
      <c r="H26" s="23"/>
      <c r="I26" s="23"/>
      <c r="J26" s="23"/>
      <c r="K26" s="23"/>
      <c r="L26" s="23"/>
      <c r="M26" s="23"/>
      <c r="N26" s="23"/>
      <c r="O26" s="23"/>
      <c r="P26" s="19"/>
      <c r="Q26" s="19"/>
      <c r="R26" s="19"/>
      <c r="S26" s="19"/>
      <c r="T26" s="57"/>
      <c r="U26" s="57"/>
      <c r="V26" s="57"/>
      <c r="W26" s="19"/>
      <c r="X26" s="19"/>
      <c r="Y26" s="19"/>
      <c r="Z26" s="19"/>
      <c r="AA26" s="19"/>
      <c r="AB26" s="20"/>
      <c r="AC26" s="20"/>
      <c r="AD26" s="20"/>
      <c r="AE26" s="20"/>
      <c r="AF26" s="20"/>
      <c r="AG26" s="20"/>
      <c r="AH26" s="20"/>
      <c r="AI26" s="21"/>
    </row>
    <row r="27" spans="1:35" ht="26.25" customHeight="1" x14ac:dyDescent="0.2">
      <c r="A27" s="22"/>
      <c r="B27" s="23"/>
      <c r="C27" s="23"/>
      <c r="D27" s="23"/>
      <c r="E27" s="23"/>
      <c r="F27" s="23"/>
      <c r="G27" s="23"/>
      <c r="H27" s="23"/>
      <c r="I27" s="23"/>
      <c r="J27" s="23"/>
      <c r="K27" s="23"/>
      <c r="L27" s="23"/>
      <c r="M27" s="23"/>
      <c r="N27" s="23"/>
      <c r="O27" s="23"/>
      <c r="P27" s="19"/>
      <c r="Q27" s="19"/>
      <c r="R27" s="19"/>
      <c r="S27" s="19"/>
      <c r="T27" s="57"/>
      <c r="U27" s="57"/>
      <c r="V27" s="57"/>
      <c r="W27" s="19"/>
      <c r="X27" s="19"/>
      <c r="Y27" s="19"/>
      <c r="Z27" s="19"/>
      <c r="AA27" s="19"/>
      <c r="AB27" s="20"/>
      <c r="AC27" s="20"/>
      <c r="AD27" s="20"/>
      <c r="AE27" s="20"/>
      <c r="AF27" s="20"/>
      <c r="AG27" s="20"/>
      <c r="AH27" s="20"/>
      <c r="AI27" s="21"/>
    </row>
    <row r="28" spans="1:35" ht="26.25" customHeight="1" x14ac:dyDescent="0.2">
      <c r="A28" s="22"/>
      <c r="B28" s="23"/>
      <c r="C28" s="23"/>
      <c r="D28" s="23"/>
      <c r="E28" s="23"/>
      <c r="F28" s="23"/>
      <c r="G28" s="23"/>
      <c r="H28" s="23"/>
      <c r="I28" s="23"/>
      <c r="J28" s="23"/>
      <c r="K28" s="23"/>
      <c r="L28" s="23"/>
      <c r="M28" s="23"/>
      <c r="N28" s="23"/>
      <c r="O28" s="23"/>
      <c r="P28" s="19"/>
      <c r="Q28" s="19"/>
      <c r="R28" s="19"/>
      <c r="S28" s="19"/>
      <c r="T28" s="57"/>
      <c r="U28" s="57"/>
      <c r="V28" s="57"/>
      <c r="W28" s="58"/>
      <c r="X28" s="19"/>
      <c r="Y28" s="19"/>
      <c r="Z28" s="19"/>
      <c r="AA28" s="19"/>
      <c r="AB28" s="20"/>
      <c r="AC28" s="20"/>
      <c r="AD28" s="20"/>
      <c r="AE28" s="20"/>
      <c r="AF28" s="20"/>
      <c r="AG28" s="20"/>
      <c r="AH28" s="20"/>
      <c r="AI28" s="21"/>
    </row>
    <row r="29" spans="1:35" ht="26.25" customHeight="1" x14ac:dyDescent="0.2">
      <c r="A29" s="22"/>
      <c r="B29" s="23"/>
      <c r="C29" s="23"/>
      <c r="D29" s="23"/>
      <c r="E29" s="23"/>
      <c r="F29" s="23"/>
      <c r="G29" s="23"/>
      <c r="H29" s="23"/>
      <c r="I29" s="23"/>
      <c r="J29" s="23"/>
      <c r="K29" s="23"/>
      <c r="L29" s="23"/>
      <c r="M29" s="23"/>
      <c r="N29" s="23"/>
      <c r="O29" s="23"/>
      <c r="P29" s="19"/>
      <c r="Q29" s="19"/>
      <c r="R29" s="19"/>
      <c r="S29" s="19"/>
      <c r="T29" s="19"/>
      <c r="U29" s="19"/>
      <c r="V29" s="19"/>
      <c r="W29" s="19"/>
      <c r="X29" s="19"/>
      <c r="Y29" s="19"/>
      <c r="Z29" s="19"/>
      <c r="AA29" s="19"/>
      <c r="AB29" s="20"/>
      <c r="AC29" s="20"/>
      <c r="AD29" s="20"/>
      <c r="AE29" s="20"/>
      <c r="AF29" s="20"/>
      <c r="AG29" s="20"/>
      <c r="AH29" s="20"/>
      <c r="AI29" s="21"/>
    </row>
    <row r="30" spans="1:35" ht="26.25" customHeight="1" x14ac:dyDescent="0.2">
      <c r="A30" s="39"/>
      <c r="B30" s="40"/>
      <c r="C30" s="40"/>
      <c r="D30" s="40"/>
      <c r="E30" s="40"/>
      <c r="F30" s="40"/>
      <c r="G30" s="40"/>
      <c r="H30" s="40"/>
      <c r="I30" s="40"/>
      <c r="J30" s="40"/>
      <c r="K30" s="40"/>
      <c r="L30" s="40"/>
      <c r="M30" s="40"/>
      <c r="N30" s="40"/>
      <c r="O30" s="40"/>
      <c r="P30" s="56"/>
      <c r="Q30" s="56"/>
      <c r="R30" s="56"/>
      <c r="S30" s="56"/>
      <c r="T30" s="56"/>
      <c r="U30" s="56"/>
      <c r="V30" s="56"/>
      <c r="W30" s="36"/>
      <c r="X30" s="36"/>
      <c r="Y30" s="36"/>
      <c r="Z30" s="36"/>
      <c r="AA30" s="36"/>
      <c r="AB30" s="37"/>
      <c r="AC30" s="37"/>
      <c r="AD30" s="37"/>
      <c r="AE30" s="37"/>
      <c r="AF30" s="37"/>
      <c r="AG30" s="37"/>
      <c r="AH30" s="37"/>
      <c r="AI30" s="38"/>
    </row>
    <row r="31" spans="1:35" ht="21" customHeight="1" x14ac:dyDescent="0.2">
      <c r="P31" s="46" t="s">
        <v>17</v>
      </c>
      <c r="Q31" s="46"/>
      <c r="R31" s="46"/>
      <c r="S31" s="46"/>
      <c r="T31" s="46"/>
      <c r="U31" s="46"/>
      <c r="V31" s="46"/>
      <c r="W31" s="46"/>
      <c r="X31" s="46"/>
      <c r="Y31" s="46"/>
      <c r="Z31" s="46"/>
      <c r="AA31" s="47"/>
      <c r="AB31" s="48">
        <f>SUM(AB20:AI30)</f>
        <v>0</v>
      </c>
      <c r="AC31" s="49"/>
      <c r="AD31" s="49"/>
      <c r="AE31" s="49"/>
      <c r="AF31" s="49"/>
      <c r="AG31" s="49"/>
      <c r="AH31" s="49"/>
      <c r="AI31" s="50"/>
    </row>
    <row r="32" spans="1:35" ht="21" customHeight="1" x14ac:dyDescent="0.2">
      <c r="P32" s="51" t="s">
        <v>18</v>
      </c>
      <c r="Q32" s="51"/>
      <c r="R32" s="51"/>
      <c r="S32" s="51"/>
      <c r="T32" s="51"/>
      <c r="U32" s="51"/>
      <c r="V32" s="51"/>
      <c r="W32" s="51"/>
      <c r="X32" s="51"/>
      <c r="Y32" s="51"/>
      <c r="Z32" s="51"/>
      <c r="AA32" s="52"/>
      <c r="AB32" s="53">
        <f>AB31*10%</f>
        <v>0</v>
      </c>
      <c r="AC32" s="54"/>
      <c r="AD32" s="54"/>
      <c r="AE32" s="54"/>
      <c r="AF32" s="54"/>
      <c r="AG32" s="54"/>
      <c r="AH32" s="54"/>
      <c r="AI32" s="55"/>
    </row>
    <row r="33" spans="1:37" ht="21" customHeight="1" x14ac:dyDescent="0.2">
      <c r="P33" s="41" t="s">
        <v>19</v>
      </c>
      <c r="Q33" s="41"/>
      <c r="R33" s="41"/>
      <c r="S33" s="41"/>
      <c r="T33" s="41"/>
      <c r="U33" s="41"/>
      <c r="V33" s="41"/>
      <c r="W33" s="41"/>
      <c r="X33" s="41"/>
      <c r="Y33" s="41"/>
      <c r="Z33" s="41"/>
      <c r="AA33" s="42"/>
      <c r="AB33" s="43">
        <f>AB31+AB32</f>
        <v>0</v>
      </c>
      <c r="AC33" s="44"/>
      <c r="AD33" s="44"/>
      <c r="AE33" s="44"/>
      <c r="AF33" s="44"/>
      <c r="AG33" s="44"/>
      <c r="AH33" s="44"/>
      <c r="AI33" s="45"/>
      <c r="AK33" s="13"/>
    </row>
    <row r="35" spans="1:37" x14ac:dyDescent="0.2">
      <c r="A35" s="27" t="s">
        <v>20</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9"/>
    </row>
    <row r="36" spans="1:37" ht="13.5" customHeight="1" x14ac:dyDescent="0.2">
      <c r="A36" s="30"/>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2"/>
    </row>
    <row r="37" spans="1:37" ht="13.5" customHeight="1" x14ac:dyDescent="0.2">
      <c r="A37" s="33"/>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5"/>
    </row>
    <row r="38" spans="1:37" ht="13.5" customHeight="1" x14ac:dyDescent="0.2">
      <c r="A38" s="33"/>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5"/>
    </row>
    <row r="39" spans="1:37" ht="13.5" customHeight="1" x14ac:dyDescent="0.2">
      <c r="A39" s="33"/>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5"/>
    </row>
    <row r="40" spans="1:37" ht="13.5" customHeight="1" x14ac:dyDescent="0.2">
      <c r="A40" s="33"/>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5"/>
      <c r="AK40" s="13"/>
    </row>
    <row r="41" spans="1:37" x14ac:dyDescent="0.2">
      <c r="A41" s="24"/>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6"/>
    </row>
    <row r="43" spans="1:37" x14ac:dyDescent="0.2">
      <c r="AK43" s="13"/>
    </row>
  </sheetData>
  <mergeCells count="95">
    <mergeCell ref="A41:AI41"/>
    <mergeCell ref="AC12:AF12"/>
    <mergeCell ref="AC13:AF15"/>
    <mergeCell ref="A35:AI35"/>
    <mergeCell ref="A36:AI36"/>
    <mergeCell ref="A37:AI37"/>
    <mergeCell ref="A38:AI38"/>
    <mergeCell ref="A39:AI39"/>
    <mergeCell ref="A40:AI40"/>
    <mergeCell ref="P31:AA31"/>
    <mergeCell ref="AB31:AI31"/>
    <mergeCell ref="P32:AA32"/>
    <mergeCell ref="AB32:AI32"/>
    <mergeCell ref="P33:AA33"/>
    <mergeCell ref="AB33:AI33"/>
    <mergeCell ref="A29:O29"/>
    <mergeCell ref="P29:S29"/>
    <mergeCell ref="T29:V29"/>
    <mergeCell ref="W29:AA29"/>
    <mergeCell ref="AB29:AI29"/>
    <mergeCell ref="A30:O30"/>
    <mergeCell ref="P30:S30"/>
    <mergeCell ref="T30:V30"/>
    <mergeCell ref="W30:AA30"/>
    <mergeCell ref="AB30:AI30"/>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3:O23"/>
    <mergeCell ref="P23:S23"/>
    <mergeCell ref="T23:V23"/>
    <mergeCell ref="W23:AA23"/>
    <mergeCell ref="AB23:AI23"/>
    <mergeCell ref="A24:O24"/>
    <mergeCell ref="P24:S24"/>
    <mergeCell ref="T24:V24"/>
    <mergeCell ref="W24:AA24"/>
    <mergeCell ref="AB24:AI24"/>
    <mergeCell ref="A21:O21"/>
    <mergeCell ref="P21:S21"/>
    <mergeCell ref="T21:V21"/>
    <mergeCell ref="W21:AA21"/>
    <mergeCell ref="AB21:AI21"/>
    <mergeCell ref="A22:O22"/>
    <mergeCell ref="P22:S22"/>
    <mergeCell ref="T22:V22"/>
    <mergeCell ref="W22:AA22"/>
    <mergeCell ref="AB22:AI22"/>
    <mergeCell ref="A19:O19"/>
    <mergeCell ref="P19:S19"/>
    <mergeCell ref="T19:V19"/>
    <mergeCell ref="W19:AA19"/>
    <mergeCell ref="AB19:AI19"/>
    <mergeCell ref="A20:O20"/>
    <mergeCell ref="P20:S20"/>
    <mergeCell ref="T20:V20"/>
    <mergeCell ref="W20:AA20"/>
    <mergeCell ref="AB20:AI20"/>
    <mergeCell ref="W18:AA18"/>
    <mergeCell ref="AB18:AI18"/>
    <mergeCell ref="X9:AI9"/>
    <mergeCell ref="A10:D10"/>
    <mergeCell ref="E10:Q10"/>
    <mergeCell ref="A11:D11"/>
    <mergeCell ref="E11:Q11"/>
    <mergeCell ref="A12:D12"/>
    <mergeCell ref="E12:Q12"/>
    <mergeCell ref="E13:Q15"/>
    <mergeCell ref="A14:D14"/>
    <mergeCell ref="A18:O18"/>
    <mergeCell ref="P18:S18"/>
    <mergeCell ref="T18:V18"/>
    <mergeCell ref="A1:AI2"/>
    <mergeCell ref="A4:N5"/>
    <mergeCell ref="O4:Q5"/>
    <mergeCell ref="Z4:AI4"/>
    <mergeCell ref="A7:G8"/>
    <mergeCell ref="H7:Q8"/>
  </mergeCells>
  <phoneticPr fontId="15"/>
  <pageMargins left="0.82677165354330717" right="0.59055118110236227" top="0.6" bottom="0.35433070866141736" header="0.31496062992125984" footer="0.31496062992125984"/>
  <pageSetup paperSize="9" scale="7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F3708-412E-4FAC-9F34-F151E46D3AB2}">
  <sheetPr>
    <pageSetUpPr fitToPage="1"/>
  </sheetPr>
  <dimension ref="A1:AK45"/>
  <sheetViews>
    <sheetView tabSelected="1" zoomScale="85" zoomScaleNormal="85" workbookViewId="0">
      <selection sqref="A1:AI2"/>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59" t="s">
        <v>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row>
    <row r="2" spans="1:35" ht="20.25" customHeight="1" x14ac:dyDescent="0.2">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61" t="s">
        <v>109</v>
      </c>
      <c r="B4" s="61"/>
      <c r="C4" s="61"/>
      <c r="D4" s="61"/>
      <c r="E4" s="61"/>
      <c r="F4" s="61"/>
      <c r="G4" s="61"/>
      <c r="H4" s="61"/>
      <c r="I4" s="61"/>
      <c r="J4" s="61"/>
      <c r="K4" s="61"/>
      <c r="L4" s="61"/>
      <c r="M4" s="61"/>
      <c r="N4" s="61"/>
      <c r="O4" s="63" t="s">
        <v>1</v>
      </c>
      <c r="P4" s="63"/>
      <c r="Q4" s="63"/>
      <c r="R4" s="1"/>
      <c r="S4" s="1"/>
      <c r="T4" s="1"/>
      <c r="U4" s="1"/>
      <c r="V4" s="1"/>
      <c r="W4" s="1"/>
      <c r="X4" s="1"/>
      <c r="Y4" s="1"/>
      <c r="Z4" s="65">
        <f ca="1">TODAY()</f>
        <v>45624</v>
      </c>
      <c r="AA4" s="65"/>
      <c r="AB4" s="65"/>
      <c r="AC4" s="65"/>
      <c r="AD4" s="65"/>
      <c r="AE4" s="65"/>
      <c r="AF4" s="65"/>
      <c r="AG4" s="65"/>
      <c r="AH4" s="65"/>
      <c r="AI4" s="65"/>
    </row>
    <row r="5" spans="1:35" ht="14.25" customHeight="1" thickBot="1" x14ac:dyDescent="0.25">
      <c r="A5" s="62"/>
      <c r="B5" s="62"/>
      <c r="C5" s="62"/>
      <c r="D5" s="62"/>
      <c r="E5" s="62"/>
      <c r="F5" s="62"/>
      <c r="G5" s="62"/>
      <c r="H5" s="62"/>
      <c r="I5" s="62"/>
      <c r="J5" s="62"/>
      <c r="K5" s="62"/>
      <c r="L5" s="62"/>
      <c r="M5" s="62"/>
      <c r="N5" s="62"/>
      <c r="O5" s="64"/>
      <c r="P5" s="64"/>
      <c r="Q5" s="64"/>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66" t="s">
        <v>21</v>
      </c>
      <c r="B7" s="66"/>
      <c r="C7" s="66"/>
      <c r="D7" s="66"/>
      <c r="E7" s="66"/>
      <c r="F7" s="66"/>
      <c r="G7" s="66"/>
      <c r="H7" s="68">
        <f>AB32</f>
        <v>55660</v>
      </c>
      <c r="I7" s="69"/>
      <c r="J7" s="69"/>
      <c r="K7" s="69"/>
      <c r="L7" s="69"/>
      <c r="M7" s="69"/>
      <c r="N7" s="69"/>
      <c r="O7" s="69"/>
      <c r="P7" s="69"/>
      <c r="Q7" s="69"/>
      <c r="R7" s="1"/>
      <c r="S7" s="1"/>
      <c r="T7" s="1"/>
      <c r="U7" s="1"/>
      <c r="V7" s="1"/>
      <c r="W7" s="1"/>
      <c r="X7" s="1"/>
      <c r="Y7" s="1"/>
      <c r="Z7" s="1"/>
      <c r="AA7" s="1"/>
      <c r="AB7" s="1"/>
      <c r="AC7" s="1"/>
      <c r="AD7" s="1"/>
      <c r="AE7" s="1"/>
      <c r="AF7" s="1"/>
      <c r="AG7" s="1"/>
      <c r="AH7" s="1"/>
      <c r="AI7" s="1"/>
    </row>
    <row r="8" spans="1:35" ht="13.5" thickBot="1" x14ac:dyDescent="0.25">
      <c r="A8" s="67"/>
      <c r="B8" s="67"/>
      <c r="C8" s="67"/>
      <c r="D8" s="67"/>
      <c r="E8" s="67"/>
      <c r="F8" s="67"/>
      <c r="G8" s="67"/>
      <c r="H8" s="70"/>
      <c r="I8" s="70"/>
      <c r="J8" s="70"/>
      <c r="K8" s="70"/>
      <c r="L8" s="70"/>
      <c r="M8" s="70"/>
      <c r="N8" s="70"/>
      <c r="O8" s="70"/>
      <c r="P8" s="70"/>
      <c r="Q8" s="70"/>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180" t="s">
        <v>112</v>
      </c>
      <c r="F9" s="181"/>
      <c r="G9" s="181"/>
      <c r="H9" s="181"/>
      <c r="I9" s="181"/>
      <c r="J9" s="181"/>
      <c r="K9" s="181"/>
      <c r="L9" s="181"/>
      <c r="M9" s="181"/>
      <c r="N9" s="181"/>
      <c r="O9" s="181"/>
      <c r="P9" s="181"/>
      <c r="Q9" s="181"/>
      <c r="R9" s="1"/>
      <c r="S9" s="1"/>
      <c r="T9" s="1"/>
      <c r="U9" s="1"/>
      <c r="V9" s="1"/>
      <c r="W9" s="1"/>
      <c r="X9" s="80"/>
      <c r="Y9" s="80"/>
      <c r="Z9" s="80"/>
      <c r="AA9" s="80"/>
      <c r="AB9" s="80"/>
      <c r="AC9" s="80"/>
      <c r="AD9" s="80"/>
      <c r="AE9" s="80"/>
      <c r="AF9" s="80"/>
      <c r="AG9" s="80"/>
      <c r="AH9" s="80"/>
      <c r="AI9" s="80"/>
    </row>
    <row r="10" spans="1:35" ht="15.75" customHeight="1" x14ac:dyDescent="0.2">
      <c r="A10" s="81" t="s">
        <v>3</v>
      </c>
      <c r="B10" s="81"/>
      <c r="C10" s="81"/>
      <c r="D10" s="81"/>
      <c r="E10" s="182"/>
      <c r="F10" s="182"/>
      <c r="G10" s="182"/>
      <c r="H10" s="182"/>
      <c r="I10" s="182"/>
      <c r="J10" s="182"/>
      <c r="K10" s="182"/>
      <c r="L10" s="182"/>
      <c r="M10" s="182"/>
      <c r="N10" s="182"/>
      <c r="O10" s="182"/>
      <c r="P10" s="182"/>
      <c r="Q10" s="182"/>
      <c r="R10" s="1"/>
      <c r="S10" s="1"/>
      <c r="T10" s="1"/>
      <c r="U10" s="1"/>
      <c r="V10" s="1"/>
      <c r="W10" s="4"/>
      <c r="X10" s="4"/>
      <c r="Y10" s="4"/>
      <c r="Z10" s="4"/>
      <c r="AA10" s="4"/>
      <c r="AB10" s="4"/>
      <c r="AC10" s="4"/>
      <c r="AD10" s="4"/>
      <c r="AE10" s="4"/>
      <c r="AF10" s="4"/>
      <c r="AG10" s="4"/>
      <c r="AH10" s="4"/>
      <c r="AI10" s="4"/>
    </row>
    <row r="11" spans="1:35" ht="15.75" customHeight="1" x14ac:dyDescent="0.2">
      <c r="A11" s="86" t="s">
        <v>4</v>
      </c>
      <c r="B11" s="86"/>
      <c r="C11" s="86"/>
      <c r="D11" s="86"/>
      <c r="E11" s="85" t="s">
        <v>5</v>
      </c>
      <c r="F11" s="85"/>
      <c r="G11" s="85"/>
      <c r="H11" s="85"/>
      <c r="I11" s="85"/>
      <c r="J11" s="85"/>
      <c r="K11" s="85"/>
      <c r="L11" s="85"/>
      <c r="M11" s="85"/>
      <c r="N11" s="85"/>
      <c r="O11" s="85"/>
      <c r="P11" s="85"/>
      <c r="Q11" s="85"/>
      <c r="R11" s="1"/>
      <c r="S11" s="1"/>
      <c r="T11" s="1"/>
      <c r="U11" s="1"/>
      <c r="V11" s="1"/>
      <c r="W11" s="5"/>
      <c r="X11" s="5"/>
      <c r="Y11" s="5"/>
      <c r="Z11" s="6"/>
      <c r="AA11" s="6"/>
      <c r="AB11" s="6"/>
      <c r="AC11" s="6"/>
      <c r="AD11" s="6"/>
      <c r="AE11" s="6"/>
      <c r="AF11" s="6"/>
      <c r="AG11" s="6"/>
      <c r="AH11" s="6"/>
      <c r="AI11" s="6"/>
    </row>
    <row r="12" spans="1:35" ht="15.75" customHeight="1" x14ac:dyDescent="0.2">
      <c r="A12" s="86" t="s">
        <v>6</v>
      </c>
      <c r="B12" s="86"/>
      <c r="C12" s="86"/>
      <c r="D12" s="86"/>
      <c r="E12" s="85" t="s">
        <v>7</v>
      </c>
      <c r="F12" s="85"/>
      <c r="G12" s="85"/>
      <c r="H12" s="85"/>
      <c r="I12" s="85"/>
      <c r="J12" s="85"/>
      <c r="K12" s="85"/>
      <c r="L12" s="85"/>
      <c r="M12" s="85"/>
      <c r="N12" s="85"/>
      <c r="O12" s="85"/>
      <c r="P12" s="85"/>
      <c r="Q12" s="85"/>
      <c r="R12" s="1"/>
      <c r="S12" s="1"/>
      <c r="T12" s="1"/>
      <c r="U12" s="1"/>
      <c r="V12" s="1"/>
      <c r="W12" s="10"/>
      <c r="X12" s="10"/>
      <c r="Y12" s="10"/>
      <c r="Z12" s="11"/>
      <c r="AA12" s="106" t="s">
        <v>8</v>
      </c>
      <c r="AB12" s="83"/>
      <c r="AC12" s="83"/>
      <c r="AD12" s="83"/>
      <c r="AE12" s="83" t="s">
        <v>9</v>
      </c>
      <c r="AF12" s="83"/>
      <c r="AG12" s="83"/>
      <c r="AH12" s="84"/>
    </row>
    <row r="13" spans="1:35" ht="15.75" customHeight="1" x14ac:dyDescent="0.2">
      <c r="A13" s="8"/>
      <c r="B13" s="8"/>
      <c r="C13" s="8"/>
      <c r="D13" s="8"/>
      <c r="E13" s="95" t="s">
        <v>10</v>
      </c>
      <c r="F13" s="95"/>
      <c r="G13" s="95"/>
      <c r="H13" s="95"/>
      <c r="I13" s="95"/>
      <c r="J13" s="95"/>
      <c r="K13" s="95"/>
      <c r="L13" s="95"/>
      <c r="M13" s="95"/>
      <c r="N13" s="95"/>
      <c r="O13" s="95"/>
      <c r="P13" s="95"/>
      <c r="Q13" s="95"/>
      <c r="R13" s="1"/>
      <c r="S13" s="1"/>
      <c r="T13" s="1"/>
      <c r="U13" s="1"/>
      <c r="V13" s="1"/>
      <c r="Z13" s="12"/>
      <c r="AA13" s="97"/>
      <c r="AB13" s="90"/>
      <c r="AC13" s="90"/>
      <c r="AD13" s="90"/>
      <c r="AE13" s="90"/>
      <c r="AF13" s="90"/>
      <c r="AG13" s="90"/>
      <c r="AH13" s="91"/>
    </row>
    <row r="14" spans="1:35" ht="15.75" customHeight="1" x14ac:dyDescent="0.2">
      <c r="A14" s="81" t="s">
        <v>11</v>
      </c>
      <c r="B14" s="81"/>
      <c r="C14" s="81"/>
      <c r="D14" s="81"/>
      <c r="E14" s="95"/>
      <c r="F14" s="95"/>
      <c r="G14" s="95"/>
      <c r="H14" s="95"/>
      <c r="I14" s="95"/>
      <c r="J14" s="95"/>
      <c r="K14" s="95"/>
      <c r="L14" s="95"/>
      <c r="M14" s="95"/>
      <c r="N14" s="95"/>
      <c r="O14" s="95"/>
      <c r="P14" s="95"/>
      <c r="Q14" s="95"/>
      <c r="Z14" s="12"/>
      <c r="AA14" s="98"/>
      <c r="AB14" s="92"/>
      <c r="AC14" s="92"/>
      <c r="AD14" s="92"/>
      <c r="AE14" s="92"/>
      <c r="AF14" s="92"/>
      <c r="AG14" s="92"/>
      <c r="AH14" s="93"/>
    </row>
    <row r="15" spans="1:35" ht="15.75" customHeight="1" x14ac:dyDescent="0.2">
      <c r="E15" s="96"/>
      <c r="F15" s="96"/>
      <c r="G15" s="96"/>
      <c r="H15" s="96"/>
      <c r="I15" s="96"/>
      <c r="J15" s="96"/>
      <c r="K15" s="96"/>
      <c r="L15" s="96"/>
      <c r="M15" s="96"/>
      <c r="N15" s="96"/>
      <c r="O15" s="96"/>
      <c r="P15" s="96"/>
      <c r="Q15" s="96"/>
      <c r="Z15" s="12"/>
      <c r="AA15" s="98"/>
      <c r="AB15" s="92"/>
      <c r="AC15" s="92"/>
      <c r="AD15" s="92"/>
      <c r="AE15" s="92"/>
      <c r="AF15" s="92"/>
      <c r="AG15" s="92"/>
      <c r="AH15" s="93"/>
    </row>
    <row r="17" spans="1:37"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30" customHeight="1" x14ac:dyDescent="0.2">
      <c r="A18" s="47" t="s">
        <v>12</v>
      </c>
      <c r="B18" s="89"/>
      <c r="C18" s="89"/>
      <c r="D18" s="89"/>
      <c r="E18" s="89"/>
      <c r="F18" s="89"/>
      <c r="G18" s="89"/>
      <c r="H18" s="89"/>
      <c r="I18" s="89"/>
      <c r="J18" s="89"/>
      <c r="K18" s="89"/>
      <c r="L18" s="89"/>
      <c r="M18" s="89"/>
      <c r="N18" s="89"/>
      <c r="O18" s="89"/>
      <c r="P18" s="89" t="s">
        <v>13</v>
      </c>
      <c r="Q18" s="89"/>
      <c r="R18" s="89"/>
      <c r="S18" s="89"/>
      <c r="T18" s="89" t="s">
        <v>14</v>
      </c>
      <c r="U18" s="89"/>
      <c r="V18" s="89"/>
      <c r="W18" s="89" t="s">
        <v>15</v>
      </c>
      <c r="X18" s="89"/>
      <c r="Y18" s="89"/>
      <c r="Z18" s="89"/>
      <c r="AA18" s="89"/>
      <c r="AB18" s="89" t="s">
        <v>16</v>
      </c>
      <c r="AC18" s="89"/>
      <c r="AD18" s="89"/>
      <c r="AE18" s="89"/>
      <c r="AF18" s="89"/>
      <c r="AG18" s="89"/>
      <c r="AH18" s="89"/>
      <c r="AI18" s="94"/>
    </row>
    <row r="19" spans="1:37" ht="30" customHeight="1" x14ac:dyDescent="0.2">
      <c r="A19" s="22" t="s">
        <v>22</v>
      </c>
      <c r="B19" s="23"/>
      <c r="C19" s="23"/>
      <c r="D19" s="23"/>
      <c r="E19" s="23"/>
      <c r="F19" s="23"/>
      <c r="G19" s="23"/>
      <c r="H19" s="23"/>
      <c r="I19" s="23"/>
      <c r="J19" s="23"/>
      <c r="K19" s="23"/>
      <c r="L19" s="23"/>
      <c r="M19" s="23"/>
      <c r="N19" s="23"/>
      <c r="O19" s="23"/>
      <c r="P19" s="19"/>
      <c r="Q19" s="19"/>
      <c r="R19" s="19"/>
      <c r="S19" s="19"/>
      <c r="T19" s="57"/>
      <c r="U19" s="57"/>
      <c r="V19" s="57"/>
      <c r="W19" s="19"/>
      <c r="X19" s="19"/>
      <c r="Y19" s="19"/>
      <c r="Z19" s="19"/>
      <c r="AA19" s="19"/>
      <c r="AB19" s="20"/>
      <c r="AC19" s="20"/>
      <c r="AD19" s="20"/>
      <c r="AE19" s="20"/>
      <c r="AF19" s="20"/>
      <c r="AG19" s="20"/>
      <c r="AH19" s="20"/>
      <c r="AI19" s="21"/>
    </row>
    <row r="20" spans="1:37" ht="30" customHeight="1" x14ac:dyDescent="0.2">
      <c r="A20" s="22" t="s">
        <v>24</v>
      </c>
      <c r="B20" s="23"/>
      <c r="C20" s="23"/>
      <c r="D20" s="23"/>
      <c r="E20" s="23"/>
      <c r="F20" s="23"/>
      <c r="G20" s="23"/>
      <c r="H20" s="23"/>
      <c r="I20" s="23"/>
      <c r="J20" s="23"/>
      <c r="K20" s="23"/>
      <c r="L20" s="23"/>
      <c r="M20" s="23"/>
      <c r="N20" s="23"/>
      <c r="O20" s="23"/>
      <c r="P20" s="19">
        <v>400</v>
      </c>
      <c r="Q20" s="19"/>
      <c r="R20" s="19"/>
      <c r="S20" s="19"/>
      <c r="T20" s="19" t="s">
        <v>111</v>
      </c>
      <c r="U20" s="19"/>
      <c r="V20" s="19"/>
      <c r="W20" s="19">
        <v>60</v>
      </c>
      <c r="X20" s="19"/>
      <c r="Y20" s="19"/>
      <c r="Z20" s="19"/>
      <c r="AA20" s="19"/>
      <c r="AB20" s="20">
        <f>P20*W20</f>
        <v>24000</v>
      </c>
      <c r="AC20" s="20"/>
      <c r="AD20" s="20"/>
      <c r="AE20" s="20"/>
      <c r="AF20" s="20"/>
      <c r="AG20" s="20"/>
      <c r="AH20" s="20"/>
      <c r="AI20" s="21"/>
      <c r="AK20" t="s">
        <v>114</v>
      </c>
    </row>
    <row r="21" spans="1:37" ht="30" customHeight="1" x14ac:dyDescent="0.2">
      <c r="A21" s="22" t="s">
        <v>25</v>
      </c>
      <c r="B21" s="23"/>
      <c r="C21" s="23"/>
      <c r="D21" s="23"/>
      <c r="E21" s="23"/>
      <c r="F21" s="23"/>
      <c r="G21" s="23"/>
      <c r="H21" s="23"/>
      <c r="I21" s="23"/>
      <c r="J21" s="23"/>
      <c r="K21" s="23"/>
      <c r="L21" s="23"/>
      <c r="M21" s="23"/>
      <c r="N21" s="23"/>
      <c r="O21" s="23"/>
      <c r="P21" s="19">
        <v>120</v>
      </c>
      <c r="Q21" s="19"/>
      <c r="R21" s="19"/>
      <c r="S21" s="19"/>
      <c r="T21" s="19" t="s">
        <v>111</v>
      </c>
      <c r="U21" s="19"/>
      <c r="V21" s="19"/>
      <c r="W21" s="19" t="s">
        <v>32</v>
      </c>
      <c r="X21" s="19"/>
      <c r="Y21" s="19"/>
      <c r="Z21" s="19"/>
      <c r="AA21" s="19"/>
      <c r="AB21" s="20" t="s">
        <v>32</v>
      </c>
      <c r="AC21" s="20"/>
      <c r="AD21" s="20"/>
      <c r="AE21" s="20"/>
      <c r="AF21" s="20"/>
      <c r="AG21" s="20"/>
      <c r="AH21" s="20"/>
      <c r="AI21" s="21"/>
    </row>
    <row r="22" spans="1:37" ht="30" customHeight="1" x14ac:dyDescent="0.2">
      <c r="A22" s="22" t="s">
        <v>78</v>
      </c>
      <c r="B22" s="23"/>
      <c r="C22" s="23"/>
      <c r="D22" s="23"/>
      <c r="E22" s="23"/>
      <c r="F22" s="23"/>
      <c r="G22" s="23"/>
      <c r="H22" s="23"/>
      <c r="I22" s="23"/>
      <c r="J22" s="23"/>
      <c r="K22" s="23"/>
      <c r="L22" s="23"/>
      <c r="M22" s="23"/>
      <c r="N22" s="23"/>
      <c r="O22" s="23"/>
      <c r="P22" s="19">
        <v>5</v>
      </c>
      <c r="Q22" s="19"/>
      <c r="R22" s="19"/>
      <c r="S22" s="19"/>
      <c r="T22" s="57" t="s">
        <v>111</v>
      </c>
      <c r="U22" s="57"/>
      <c r="V22" s="57"/>
      <c r="W22" s="58">
        <v>220</v>
      </c>
      <c r="X22" s="19"/>
      <c r="Y22" s="19"/>
      <c r="Z22" s="19"/>
      <c r="AA22" s="19"/>
      <c r="AB22" s="20">
        <f t="shared" ref="AB22" si="0">P22*W22</f>
        <v>1100</v>
      </c>
      <c r="AC22" s="20"/>
      <c r="AD22" s="20"/>
      <c r="AE22" s="20"/>
      <c r="AF22" s="20"/>
      <c r="AG22" s="20"/>
      <c r="AH22" s="20"/>
      <c r="AI22" s="21"/>
    </row>
    <row r="23" spans="1:37" ht="30" customHeight="1" x14ac:dyDescent="0.2">
      <c r="A23" s="22" t="s">
        <v>28</v>
      </c>
      <c r="B23" s="23"/>
      <c r="C23" s="23"/>
      <c r="D23" s="23"/>
      <c r="E23" s="23"/>
      <c r="F23" s="23"/>
      <c r="G23" s="23"/>
      <c r="H23" s="23"/>
      <c r="I23" s="23"/>
      <c r="J23" s="23"/>
      <c r="K23" s="23"/>
      <c r="L23" s="23"/>
      <c r="M23" s="23"/>
      <c r="N23" s="23"/>
      <c r="O23" s="23"/>
      <c r="P23" s="19">
        <v>1</v>
      </c>
      <c r="Q23" s="19"/>
      <c r="R23" s="19"/>
      <c r="S23" s="19"/>
      <c r="T23" s="57" t="s">
        <v>110</v>
      </c>
      <c r="U23" s="57"/>
      <c r="V23" s="57"/>
      <c r="W23" s="19">
        <v>22000</v>
      </c>
      <c r="X23" s="19"/>
      <c r="Y23" s="19"/>
      <c r="Z23" s="19"/>
      <c r="AA23" s="19"/>
      <c r="AB23" s="20">
        <f t="shared" ref="AB23" si="1">P23*W23</f>
        <v>22000</v>
      </c>
      <c r="AC23" s="20"/>
      <c r="AD23" s="20"/>
      <c r="AE23" s="20"/>
      <c r="AF23" s="20"/>
      <c r="AG23" s="20"/>
      <c r="AH23" s="20"/>
      <c r="AI23" s="21"/>
    </row>
    <row r="24" spans="1:37" ht="30" customHeight="1" x14ac:dyDescent="0.2">
      <c r="A24" s="22" t="s">
        <v>113</v>
      </c>
      <c r="B24" s="23"/>
      <c r="C24" s="23"/>
      <c r="D24" s="23"/>
      <c r="E24" s="23"/>
      <c r="F24" s="23"/>
      <c r="G24" s="23"/>
      <c r="H24" s="23"/>
      <c r="I24" s="23"/>
      <c r="J24" s="23"/>
      <c r="K24" s="23"/>
      <c r="L24" s="23"/>
      <c r="M24" s="23"/>
      <c r="N24" s="23"/>
      <c r="O24" s="23"/>
      <c r="P24" s="19">
        <v>1</v>
      </c>
      <c r="Q24" s="19"/>
      <c r="R24" s="19"/>
      <c r="S24" s="19"/>
      <c r="T24" s="57" t="s">
        <v>30</v>
      </c>
      <c r="U24" s="57"/>
      <c r="V24" s="57"/>
      <c r="W24" s="19">
        <v>3500</v>
      </c>
      <c r="X24" s="19"/>
      <c r="Y24" s="19"/>
      <c r="Z24" s="19"/>
      <c r="AA24" s="19"/>
      <c r="AB24" s="20">
        <f t="shared" ref="AB24" si="2">P24*W24</f>
        <v>3500</v>
      </c>
      <c r="AC24" s="20"/>
      <c r="AD24" s="20"/>
      <c r="AE24" s="20"/>
      <c r="AF24" s="20"/>
      <c r="AG24" s="20"/>
      <c r="AH24" s="20"/>
      <c r="AI24" s="21"/>
    </row>
    <row r="25" spans="1:37" ht="30" customHeight="1" x14ac:dyDescent="0.2">
      <c r="A25" s="101" t="s">
        <v>31</v>
      </c>
      <c r="B25" s="102"/>
      <c r="C25" s="102"/>
      <c r="D25" s="102"/>
      <c r="E25" s="102"/>
      <c r="F25" s="102"/>
      <c r="G25" s="102"/>
      <c r="H25" s="102"/>
      <c r="I25" s="102"/>
      <c r="J25" s="102"/>
      <c r="K25" s="102"/>
      <c r="L25" s="102"/>
      <c r="M25" s="102"/>
      <c r="N25" s="102"/>
      <c r="O25" s="102"/>
      <c r="P25" s="19"/>
      <c r="Q25" s="19"/>
      <c r="R25" s="19"/>
      <c r="S25" s="19"/>
      <c r="T25" s="57"/>
      <c r="U25" s="57"/>
      <c r="V25" s="57"/>
      <c r="W25" s="19"/>
      <c r="X25" s="19"/>
      <c r="Y25" s="19"/>
      <c r="Z25" s="19"/>
      <c r="AA25" s="19"/>
      <c r="AB25" s="20"/>
      <c r="AC25" s="20"/>
      <c r="AD25" s="20"/>
      <c r="AE25" s="20"/>
      <c r="AF25" s="20"/>
      <c r="AG25" s="20"/>
      <c r="AH25" s="20"/>
      <c r="AI25" s="21"/>
    </row>
    <row r="26" spans="1:37" ht="30" customHeight="1" x14ac:dyDescent="0.2">
      <c r="A26" s="101"/>
      <c r="B26" s="102"/>
      <c r="C26" s="102"/>
      <c r="D26" s="102"/>
      <c r="E26" s="102"/>
      <c r="F26" s="102"/>
      <c r="G26" s="102"/>
      <c r="H26" s="102"/>
      <c r="I26" s="102"/>
      <c r="J26" s="102"/>
      <c r="K26" s="102"/>
      <c r="L26" s="102"/>
      <c r="M26" s="102"/>
      <c r="N26" s="102"/>
      <c r="O26" s="102"/>
      <c r="P26" s="19"/>
      <c r="Q26" s="19"/>
      <c r="R26" s="19"/>
      <c r="S26" s="19"/>
      <c r="T26" s="57"/>
      <c r="U26" s="57"/>
      <c r="V26" s="57"/>
      <c r="W26" s="19"/>
      <c r="X26" s="19"/>
      <c r="Y26" s="19"/>
      <c r="Z26" s="19"/>
      <c r="AA26" s="19"/>
      <c r="AB26" s="53"/>
      <c r="AC26" s="54"/>
      <c r="AD26" s="54"/>
      <c r="AE26" s="54"/>
      <c r="AF26" s="54"/>
      <c r="AG26" s="54"/>
      <c r="AH26" s="54"/>
      <c r="AI26" s="55"/>
    </row>
    <row r="27" spans="1:37" ht="30" customHeight="1" x14ac:dyDescent="0.2">
      <c r="A27" s="22"/>
      <c r="B27" s="23"/>
      <c r="C27" s="23"/>
      <c r="D27" s="23"/>
      <c r="E27" s="23"/>
      <c r="F27" s="23"/>
      <c r="G27" s="23"/>
      <c r="H27" s="23"/>
      <c r="I27" s="23"/>
      <c r="J27" s="23"/>
      <c r="K27" s="23"/>
      <c r="L27" s="23"/>
      <c r="M27" s="23"/>
      <c r="N27" s="23"/>
      <c r="O27" s="23"/>
      <c r="P27" s="19"/>
      <c r="Q27" s="19"/>
      <c r="R27" s="19"/>
      <c r="S27" s="19"/>
      <c r="T27" s="57"/>
      <c r="U27" s="57"/>
      <c r="V27" s="57"/>
      <c r="W27" s="58"/>
      <c r="X27" s="19"/>
      <c r="Y27" s="19"/>
      <c r="Z27" s="19"/>
      <c r="AA27" s="19"/>
      <c r="AB27" s="53"/>
      <c r="AC27" s="54"/>
      <c r="AD27" s="54"/>
      <c r="AE27" s="54"/>
      <c r="AF27" s="54"/>
      <c r="AG27" s="54"/>
      <c r="AH27" s="54"/>
      <c r="AI27" s="55"/>
    </row>
    <row r="28" spans="1:37" ht="30" customHeight="1" x14ac:dyDescent="0.2">
      <c r="A28" s="22"/>
      <c r="B28" s="23"/>
      <c r="C28" s="23"/>
      <c r="D28" s="23"/>
      <c r="E28" s="23"/>
      <c r="F28" s="23"/>
      <c r="G28" s="23"/>
      <c r="H28" s="23"/>
      <c r="I28" s="23"/>
      <c r="J28" s="23"/>
      <c r="K28" s="23"/>
      <c r="L28" s="23"/>
      <c r="M28" s="23"/>
      <c r="N28" s="23"/>
      <c r="O28" s="23"/>
      <c r="P28" s="19"/>
      <c r="Q28" s="19"/>
      <c r="R28" s="19"/>
      <c r="S28" s="19"/>
      <c r="T28" s="19"/>
      <c r="U28" s="19"/>
      <c r="V28" s="19"/>
      <c r="W28" s="19"/>
      <c r="X28" s="19"/>
      <c r="Y28" s="19"/>
      <c r="Z28" s="19"/>
      <c r="AA28" s="19"/>
      <c r="AB28" s="53"/>
      <c r="AC28" s="54"/>
      <c r="AD28" s="54"/>
      <c r="AE28" s="54"/>
      <c r="AF28" s="54"/>
      <c r="AG28" s="54"/>
      <c r="AH28" s="54"/>
      <c r="AI28" s="55"/>
    </row>
    <row r="29" spans="1:37" ht="30" customHeight="1" x14ac:dyDescent="0.2">
      <c r="A29" s="39"/>
      <c r="B29" s="40"/>
      <c r="C29" s="40"/>
      <c r="D29" s="40"/>
      <c r="E29" s="40"/>
      <c r="F29" s="40"/>
      <c r="G29" s="40"/>
      <c r="H29" s="40"/>
      <c r="I29" s="40"/>
      <c r="J29" s="40"/>
      <c r="K29" s="40"/>
      <c r="L29" s="40"/>
      <c r="M29" s="40"/>
      <c r="N29" s="40"/>
      <c r="O29" s="40"/>
      <c r="P29" s="56"/>
      <c r="Q29" s="56"/>
      <c r="R29" s="56"/>
      <c r="S29" s="56"/>
      <c r="T29" s="56"/>
      <c r="U29" s="56"/>
      <c r="V29" s="56"/>
      <c r="W29" s="36"/>
      <c r="X29" s="36"/>
      <c r="Y29" s="36"/>
      <c r="Z29" s="36"/>
      <c r="AA29" s="36"/>
      <c r="AB29" s="43"/>
      <c r="AC29" s="44"/>
      <c r="AD29" s="44"/>
      <c r="AE29" s="44"/>
      <c r="AF29" s="44"/>
      <c r="AG29" s="44"/>
      <c r="AH29" s="44"/>
      <c r="AI29" s="45"/>
    </row>
    <row r="30" spans="1:37" ht="20" customHeight="1" x14ac:dyDescent="0.2">
      <c r="P30" s="46" t="s">
        <v>17</v>
      </c>
      <c r="Q30" s="46"/>
      <c r="R30" s="46"/>
      <c r="S30" s="46"/>
      <c r="T30" s="46"/>
      <c r="U30" s="46"/>
      <c r="V30" s="46"/>
      <c r="W30" s="46"/>
      <c r="X30" s="46"/>
      <c r="Y30" s="46"/>
      <c r="Z30" s="46"/>
      <c r="AA30" s="47"/>
      <c r="AB30" s="48">
        <f>SUM(AB20:AI29)</f>
        <v>50600</v>
      </c>
      <c r="AC30" s="49"/>
      <c r="AD30" s="49"/>
      <c r="AE30" s="49"/>
      <c r="AF30" s="49"/>
      <c r="AG30" s="49"/>
      <c r="AH30" s="49"/>
      <c r="AI30" s="50"/>
    </row>
    <row r="31" spans="1:37" ht="20" customHeight="1" x14ac:dyDescent="0.2">
      <c r="P31" s="51" t="s">
        <v>18</v>
      </c>
      <c r="Q31" s="51"/>
      <c r="R31" s="51"/>
      <c r="S31" s="51"/>
      <c r="T31" s="51"/>
      <c r="U31" s="51"/>
      <c r="V31" s="51"/>
      <c r="W31" s="51"/>
      <c r="X31" s="51"/>
      <c r="Y31" s="51"/>
      <c r="Z31" s="51"/>
      <c r="AA31" s="52"/>
      <c r="AB31" s="53">
        <f>AB30*10%</f>
        <v>5060</v>
      </c>
      <c r="AC31" s="54"/>
      <c r="AD31" s="54"/>
      <c r="AE31" s="54"/>
      <c r="AF31" s="54"/>
      <c r="AG31" s="54"/>
      <c r="AH31" s="54"/>
      <c r="AI31" s="55"/>
    </row>
    <row r="32" spans="1:37" ht="20" customHeight="1" x14ac:dyDescent="0.2">
      <c r="P32" s="41" t="s">
        <v>19</v>
      </c>
      <c r="Q32" s="41"/>
      <c r="R32" s="41"/>
      <c r="S32" s="41"/>
      <c r="T32" s="41"/>
      <c r="U32" s="41"/>
      <c r="V32" s="41"/>
      <c r="W32" s="41"/>
      <c r="X32" s="41"/>
      <c r="Y32" s="41"/>
      <c r="Z32" s="41"/>
      <c r="AA32" s="42"/>
      <c r="AB32" s="43">
        <f>AB30+AB31</f>
        <v>55660</v>
      </c>
      <c r="AC32" s="44"/>
      <c r="AD32" s="44"/>
      <c r="AE32" s="44"/>
      <c r="AF32" s="44"/>
      <c r="AG32" s="44"/>
      <c r="AH32" s="44"/>
      <c r="AI32" s="45"/>
    </row>
    <row r="34" spans="1:37" ht="13.5" customHeight="1" x14ac:dyDescent="0.2">
      <c r="A34" s="27" t="s">
        <v>20</v>
      </c>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9"/>
    </row>
    <row r="35" spans="1:37" ht="13.5" customHeight="1" x14ac:dyDescent="0.2">
      <c r="A35" s="30" t="s">
        <v>115</v>
      </c>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2"/>
      <c r="AK35" s="13"/>
    </row>
    <row r="36" spans="1:37" ht="13.5" customHeight="1" x14ac:dyDescent="0.2">
      <c r="A36" s="33"/>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5"/>
    </row>
    <row r="37" spans="1:37" ht="13.5" customHeight="1" x14ac:dyDescent="0.2">
      <c r="A37" s="33"/>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5"/>
    </row>
    <row r="38" spans="1:37" ht="13.5" customHeight="1" x14ac:dyDescent="0.2">
      <c r="A38" s="33"/>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5"/>
    </row>
    <row r="39" spans="1:37" x14ac:dyDescent="0.2">
      <c r="A39" s="33"/>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5"/>
    </row>
    <row r="40" spans="1:37" x14ac:dyDescent="0.2">
      <c r="A40" s="24"/>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6"/>
    </row>
    <row r="42" spans="1:37" x14ac:dyDescent="0.2">
      <c r="AK42" s="13"/>
    </row>
    <row r="45" spans="1:37" x14ac:dyDescent="0.2">
      <c r="AK45" s="13"/>
    </row>
  </sheetData>
  <mergeCells count="92">
    <mergeCell ref="A22:O22"/>
    <mergeCell ref="P22:S22"/>
    <mergeCell ref="T22:V22"/>
    <mergeCell ref="W22:AA22"/>
    <mergeCell ref="AB22:AI22"/>
    <mergeCell ref="A40:AI40"/>
    <mergeCell ref="A34:AI34"/>
    <mergeCell ref="A35:AI35"/>
    <mergeCell ref="A36:AI36"/>
    <mergeCell ref="A37:AI37"/>
    <mergeCell ref="A38:AI38"/>
    <mergeCell ref="A39:AI39"/>
    <mergeCell ref="P30:AA30"/>
    <mergeCell ref="AB30:AI30"/>
    <mergeCell ref="P31:AA31"/>
    <mergeCell ref="AB31:AI31"/>
    <mergeCell ref="P32:AA32"/>
    <mergeCell ref="AB32:AI32"/>
    <mergeCell ref="A28:O28"/>
    <mergeCell ref="P28:S28"/>
    <mergeCell ref="T28:V28"/>
    <mergeCell ref="W28:AA28"/>
    <mergeCell ref="AB28:AI28"/>
    <mergeCell ref="A29:O29"/>
    <mergeCell ref="P29:S29"/>
    <mergeCell ref="T29:V29"/>
    <mergeCell ref="W29:AA29"/>
    <mergeCell ref="AB29:AI29"/>
    <mergeCell ref="A26:O26"/>
    <mergeCell ref="P26:S26"/>
    <mergeCell ref="T26:V26"/>
    <mergeCell ref="W26:AA26"/>
    <mergeCell ref="AB26:AI26"/>
    <mergeCell ref="A27:O27"/>
    <mergeCell ref="P27:S27"/>
    <mergeCell ref="T27:V27"/>
    <mergeCell ref="W27:AA27"/>
    <mergeCell ref="AB27:AI27"/>
    <mergeCell ref="A24:O24"/>
    <mergeCell ref="P24:S24"/>
    <mergeCell ref="T24:V24"/>
    <mergeCell ref="W24:AA24"/>
    <mergeCell ref="AB24:AI24"/>
    <mergeCell ref="A25:O25"/>
    <mergeCell ref="P25:S25"/>
    <mergeCell ref="T25:V25"/>
    <mergeCell ref="W25:AA25"/>
    <mergeCell ref="AB25:AI25"/>
    <mergeCell ref="A23:O23"/>
    <mergeCell ref="P23:S23"/>
    <mergeCell ref="T23:V23"/>
    <mergeCell ref="W23:AA23"/>
    <mergeCell ref="AB23:AI23"/>
    <mergeCell ref="A21:O21"/>
    <mergeCell ref="P21:S21"/>
    <mergeCell ref="T21:V21"/>
    <mergeCell ref="W21:AA21"/>
    <mergeCell ref="AB21:AI21"/>
    <mergeCell ref="A19:O19"/>
    <mergeCell ref="P19:S19"/>
    <mergeCell ref="T19:V19"/>
    <mergeCell ref="W19:AA19"/>
    <mergeCell ref="AB19:AI19"/>
    <mergeCell ref="A20:O20"/>
    <mergeCell ref="P20:S20"/>
    <mergeCell ref="T20:V20"/>
    <mergeCell ref="W20:AA20"/>
    <mergeCell ref="AB20:AI20"/>
    <mergeCell ref="E13:Q15"/>
    <mergeCell ref="AA13:AD15"/>
    <mergeCell ref="AE13:AH15"/>
    <mergeCell ref="A14:D14"/>
    <mergeCell ref="A18:O18"/>
    <mergeCell ref="P18:S18"/>
    <mergeCell ref="T18:V18"/>
    <mergeCell ref="W18:AA18"/>
    <mergeCell ref="AB18:AI18"/>
    <mergeCell ref="A12:D12"/>
    <mergeCell ref="E12:Q12"/>
    <mergeCell ref="AA12:AD12"/>
    <mergeCell ref="AE12:AH12"/>
    <mergeCell ref="A1:AI2"/>
    <mergeCell ref="A4:N5"/>
    <mergeCell ref="O4:Q5"/>
    <mergeCell ref="Z4:AI4"/>
    <mergeCell ref="A7:G8"/>
    <mergeCell ref="H7:Q8"/>
    <mergeCell ref="X9:AI9"/>
    <mergeCell ref="A10:D10"/>
    <mergeCell ref="A11:D11"/>
    <mergeCell ref="E11:Q11"/>
    <mergeCell ref="E9:Q10"/>
  </mergeCells>
  <phoneticPr fontId="15"/>
  <pageMargins left="0.82677165354330717" right="0.59055118110236227" top="0.6" bottom="0.35433070866141736" header="0.31496062992125984" footer="0.31496062992125984"/>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SKグループ新ロゴ・承認あり(2人)</vt:lpstr>
      <vt:lpstr>※困ったら記載例！(産廃)</vt:lpstr>
      <vt:lpstr>※困ったら記載例！(機密)</vt:lpstr>
      <vt:lpstr>記載例(産廃＋機密)</vt:lpstr>
      <vt:lpstr>SKグループ新ロゴ・承認無し</vt:lpstr>
      <vt:lpstr>SKグループ新ロゴ・承認あり(1人)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片倉 綾</cp:lastModifiedBy>
  <cp:lastPrinted>2024-11-28T02:14:38Z</cp:lastPrinted>
  <dcterms:created xsi:type="dcterms:W3CDTF">2017-05-12T08:40:42Z</dcterms:created>
  <dcterms:modified xsi:type="dcterms:W3CDTF">2024-11-28T02:37:18Z</dcterms:modified>
</cp:coreProperties>
</file>