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ishigaki takashi\Desktop\"/>
    </mc:Choice>
  </mc:AlternateContent>
  <xr:revisionPtr revIDLastSave="0" documentId="8_{3D6FF65D-F168-416E-8431-E7EF28122112}" xr6:coauthVersionLast="47" xr6:coauthVersionMax="47" xr10:uidLastSave="{00000000-0000-0000-0000-000000000000}"/>
  <bookViews>
    <workbookView xWindow="-120" yWindow="-120" windowWidth="20730" windowHeight="11160" xr2:uid="{00000000-000D-0000-FFFF-FFFF00000000}"/>
  </bookViews>
  <sheets>
    <sheet name="【最新版】産廃依頼書2023.5" sheetId="22" r:id="rId1"/>
    <sheet name="管理票" sheetId="21" r:id="rId2"/>
    <sheet name="概算重量" sheetId="23" r:id="rId3"/>
  </sheets>
  <definedNames>
    <definedName name="_xlnm._FilterDatabase" localSheetId="1" hidden="1">管理票!$C$9:$K$34</definedName>
    <definedName name="_xlnm.Print_Area" localSheetId="0">【最新版】産廃依頼書2023.5!$A$1:$Q$89</definedName>
    <definedName name="_xlnm.Print_Area" localSheetId="1">管理票!$B$1:$K$34</definedName>
  </definedNames>
  <calcPr calcId="191029"/>
</workbook>
</file>

<file path=xl/calcChain.xml><?xml version="1.0" encoding="utf-8"?>
<calcChain xmlns="http://schemas.openxmlformats.org/spreadsheetml/2006/main">
  <c r="C3" i="22" l="1"/>
  <c r="J1" i="21"/>
  <c r="D67" i="22" l="1"/>
  <c r="D5" i="22"/>
  <c r="D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全社標準PC</author>
    <author>Koga, Naohide (古賀　猶英)</author>
    <author>Oosawa, Kiyoshi (大澤　清)</author>
  </authors>
  <commentList>
    <comment ref="O4" authorId="0" shapeId="0" xr:uid="{E846B181-B375-42B2-B987-340F5CAD6186}">
      <text>
        <r>
          <rPr>
            <b/>
            <sz val="11"/>
            <color indexed="81"/>
            <rFont val="MS P ゴシック"/>
            <family val="3"/>
            <charset val="128"/>
          </rPr>
          <t>ﾘｽﾄ選択</t>
        </r>
      </text>
    </comment>
    <comment ref="O5" authorId="0" shapeId="0" xr:uid="{00000000-0006-0000-0000-000002000000}">
      <text>
        <r>
          <rPr>
            <b/>
            <sz val="11"/>
            <color indexed="81"/>
            <rFont val="MS P ゴシック"/>
            <family val="3"/>
            <charset val="128"/>
          </rPr>
          <t>ﾘｽﾄ選択</t>
        </r>
      </text>
    </comment>
    <comment ref="P8" authorId="0" shapeId="0" xr:uid="{BBAF9A63-D21F-4FBE-AAC0-CF1B7859CFF7}">
      <text>
        <r>
          <rPr>
            <b/>
            <sz val="10"/>
            <color indexed="81"/>
            <rFont val="MS P ゴシック"/>
            <family val="3"/>
            <charset val="128"/>
          </rPr>
          <t>←入力 or  ㊞</t>
        </r>
        <r>
          <rPr>
            <sz val="10"/>
            <color indexed="81"/>
            <rFont val="MS P ゴシック"/>
            <family val="3"/>
            <charset val="128"/>
          </rPr>
          <t xml:space="preserve">
</t>
        </r>
      </text>
    </comment>
    <comment ref="E11" authorId="0" shapeId="0" xr:uid="{06F62BF2-8CAC-4562-A0ED-981FF78DF82F}">
      <text>
        <r>
          <rPr>
            <b/>
            <sz val="20"/>
            <color indexed="10"/>
            <rFont val="MS P ゴシック"/>
            <family val="3"/>
            <charset val="128"/>
          </rPr>
          <t>選択(工事・物販）</t>
        </r>
        <r>
          <rPr>
            <sz val="9"/>
            <color indexed="10"/>
            <rFont val="MS P ゴシック"/>
            <family val="3"/>
            <charset val="128"/>
          </rPr>
          <t xml:space="preserve">
</t>
        </r>
      </text>
    </comment>
    <comment ref="P20" authorId="1" shapeId="0" xr:uid="{613ABB7D-B03F-4E96-AA72-57FBEFD9943D}">
      <text>
        <r>
          <rPr>
            <b/>
            <sz val="9"/>
            <color indexed="81"/>
            <rFont val="ＭＳ Ｐゴシック"/>
            <family val="3"/>
            <charset val="128"/>
          </rPr>
          <t xml:space="preserve">冷媒回収がある場合、
</t>
        </r>
        <r>
          <rPr>
            <b/>
            <u/>
            <sz val="12"/>
            <color indexed="81"/>
            <rFont val="ＭＳ Ｐゴシック"/>
            <family val="3"/>
            <charset val="128"/>
          </rPr>
          <t>必ず冷媒種類を記入　</t>
        </r>
        <r>
          <rPr>
            <b/>
            <sz val="9"/>
            <color indexed="81"/>
            <rFont val="ＭＳ Ｐゴシック"/>
            <family val="3"/>
            <charset val="128"/>
          </rPr>
          <t>の事</t>
        </r>
      </text>
    </comment>
    <comment ref="E32" authorId="2" shapeId="0" xr:uid="{EAEF3229-39D0-4DE7-B558-F70E6261C1CF}">
      <text>
        <r>
          <rPr>
            <sz val="9"/>
            <color indexed="81"/>
            <rFont val="ＭＳ Ｐゴシック"/>
            <family val="3"/>
            <charset val="128"/>
          </rPr>
          <t>900×1800パネル換算</t>
        </r>
      </text>
    </comment>
    <comment ref="G32" authorId="2" shapeId="0" xr:uid="{621CA42B-30C0-4E4D-BB7A-BD77154D9B04}">
      <text>
        <r>
          <rPr>
            <sz val="9"/>
            <color indexed="81"/>
            <rFont val="ＭＳ Ｐゴシック"/>
            <family val="3"/>
            <charset val="128"/>
          </rPr>
          <t>解体前坪数</t>
        </r>
      </text>
    </comment>
  </commentList>
</comments>
</file>

<file path=xl/sharedStrings.xml><?xml version="1.0" encoding="utf-8"?>
<sst xmlns="http://schemas.openxmlformats.org/spreadsheetml/2006/main" count="491" uniqueCount="323">
  <si>
    <t>（宛先）</t>
    <rPh sb="1" eb="3">
      <t>アテサキ</t>
    </rPh>
    <phoneticPr fontId="3"/>
  </si>
  <si>
    <t>◆現場概要</t>
    <rPh sb="1" eb="3">
      <t>ゲンバ</t>
    </rPh>
    <rPh sb="3" eb="5">
      <t>ガイヨウ</t>
    </rPh>
    <phoneticPr fontId="3"/>
  </si>
  <si>
    <t>収集運搬費</t>
    <rPh sb="0" eb="2">
      <t>シュウシュウ</t>
    </rPh>
    <rPh sb="2" eb="4">
      <t>ウンパン</t>
    </rPh>
    <rPh sb="4" eb="5">
      <t>ヒ</t>
    </rPh>
    <phoneticPr fontId="3"/>
  </si>
  <si>
    <t>円</t>
    <rPh sb="0" eb="1">
      <t>エン</t>
    </rPh>
    <phoneticPr fontId="3"/>
  </si>
  <si>
    <t>処分費</t>
    <rPh sb="0" eb="2">
      <t>ショブン</t>
    </rPh>
    <rPh sb="2" eb="3">
      <t>ヒ</t>
    </rPh>
    <phoneticPr fontId="3"/>
  </si>
  <si>
    <t>◆概算費用（税別）</t>
    <rPh sb="1" eb="3">
      <t>ガイサン</t>
    </rPh>
    <rPh sb="3" eb="5">
      <t>ヒヨウ</t>
    </rPh>
    <rPh sb="6" eb="8">
      <t>ゼイベツ</t>
    </rPh>
    <phoneticPr fontId="3"/>
  </si>
  <si>
    <t>殿</t>
    <rPh sb="0" eb="1">
      <t>ドノ</t>
    </rPh>
    <phoneticPr fontId="3"/>
  </si>
  <si>
    <t>日付：</t>
    <rPh sb="0" eb="2">
      <t>ヒヅケ</t>
    </rPh>
    <phoneticPr fontId="3"/>
  </si>
  <si>
    <t>◆検討・懸念事項</t>
    <rPh sb="1" eb="3">
      <t>ケントウ</t>
    </rPh>
    <rPh sb="4" eb="6">
      <t>ケネン</t>
    </rPh>
    <rPh sb="6" eb="8">
      <t>ジコウ</t>
    </rPh>
    <phoneticPr fontId="3"/>
  </si>
  <si>
    <t>冷媒回収・処分費</t>
    <rPh sb="0" eb="2">
      <t>レイバイ</t>
    </rPh>
    <rPh sb="2" eb="4">
      <t>カイシュウ</t>
    </rPh>
    <rPh sb="5" eb="7">
      <t>ショブン</t>
    </rPh>
    <rPh sb="7" eb="8">
      <t>ヒ</t>
    </rPh>
    <phoneticPr fontId="3"/>
  </si>
  <si>
    <t>（日付）</t>
    <phoneticPr fontId="3"/>
  </si>
  <si>
    <t>パナソニック産機システムズ（株）</t>
    <rPh sb="14" eb="15">
      <t>カブ</t>
    </rPh>
    <phoneticPr fontId="3"/>
  </si>
  <si>
    <t>現場名称（事業場名）</t>
    <rPh sb="0" eb="1">
      <t>ウツツ</t>
    </rPh>
    <rPh sb="1" eb="2">
      <t>バ</t>
    </rPh>
    <rPh sb="2" eb="4">
      <t>メイショウ</t>
    </rPh>
    <rPh sb="5" eb="8">
      <t>ジギョウジョウ</t>
    </rPh>
    <rPh sb="8" eb="9">
      <t>メイ</t>
    </rPh>
    <phoneticPr fontId="3"/>
  </si>
  <si>
    <t>現場住所（所在地）</t>
    <rPh sb="0" eb="2">
      <t>ゲンバ</t>
    </rPh>
    <rPh sb="2" eb="4">
      <t>ジュウショ</t>
    </rPh>
    <rPh sb="5" eb="8">
      <t>ショザイチ</t>
    </rPh>
    <phoneticPr fontId="3"/>
  </si>
  <si>
    <t>～</t>
    <phoneticPr fontId="3"/>
  </si>
  <si>
    <t>工　　　　期</t>
    <rPh sb="0" eb="1">
      <t>コウ</t>
    </rPh>
    <rPh sb="5" eb="6">
      <t>キ</t>
    </rPh>
    <phoneticPr fontId="3"/>
  </si>
  <si>
    <t>引取希望日</t>
    <rPh sb="0" eb="2">
      <t>ヒキトリ</t>
    </rPh>
    <rPh sb="2" eb="5">
      <t>キボウビ</t>
    </rPh>
    <phoneticPr fontId="3"/>
  </si>
  <si>
    <t>引取回数</t>
    <rPh sb="0" eb="2">
      <t>ヒキトリ</t>
    </rPh>
    <rPh sb="2" eb="4">
      <t>カイスウ</t>
    </rPh>
    <phoneticPr fontId="3"/>
  </si>
  <si>
    <t>◆産廃物の内容</t>
    <rPh sb="1" eb="3">
      <t>サンパイ</t>
    </rPh>
    <rPh sb="3" eb="4">
      <t>ブツ</t>
    </rPh>
    <rPh sb="5" eb="7">
      <t>ナイヨウ</t>
    </rPh>
    <phoneticPr fontId="3"/>
  </si>
  <si>
    <t>区分（1)</t>
    <rPh sb="0" eb="2">
      <t>クブン</t>
    </rPh>
    <phoneticPr fontId="3"/>
  </si>
  <si>
    <t>機器類</t>
    <rPh sb="0" eb="3">
      <t>キキルイ</t>
    </rPh>
    <phoneticPr fontId="3"/>
  </si>
  <si>
    <t>左記に含まれるもの</t>
    <rPh sb="0" eb="2">
      <t>サキ</t>
    </rPh>
    <rPh sb="3" eb="4">
      <t>フク</t>
    </rPh>
    <phoneticPr fontId="3"/>
  </si>
  <si>
    <t>数量</t>
    <rPh sb="0" eb="2">
      <t>スウリョウ</t>
    </rPh>
    <phoneticPr fontId="3"/>
  </si>
  <si>
    <t>概算重量（㎏)</t>
    <rPh sb="0" eb="2">
      <t>ガイサン</t>
    </rPh>
    <rPh sb="2" eb="4">
      <t>ジュウリョウ</t>
    </rPh>
    <phoneticPr fontId="3"/>
  </si>
  <si>
    <t>ｶﾞﾗｽ</t>
    <phoneticPr fontId="3"/>
  </si>
  <si>
    <t>冷凍機</t>
    <rPh sb="0" eb="3">
      <t>レイトウキ</t>
    </rPh>
    <phoneticPr fontId="3"/>
  </si>
  <si>
    <t>業務用冷蔵庫</t>
    <rPh sb="0" eb="3">
      <t>ギョウムヨウ</t>
    </rPh>
    <rPh sb="3" eb="6">
      <t>レイゾウコ</t>
    </rPh>
    <phoneticPr fontId="3"/>
  </si>
  <si>
    <t>吸収冷温水機</t>
    <rPh sb="0" eb="2">
      <t>キュウシュウ</t>
    </rPh>
    <rPh sb="2" eb="3">
      <t>レイ</t>
    </rPh>
    <rPh sb="3" eb="5">
      <t>オンスイ</t>
    </rPh>
    <rPh sb="5" eb="6">
      <t>キ</t>
    </rPh>
    <phoneticPr fontId="3"/>
  </si>
  <si>
    <t>区分（2）</t>
    <rPh sb="0" eb="2">
      <t>クブン</t>
    </rPh>
    <phoneticPr fontId="3"/>
  </si>
  <si>
    <t>建築躯体・その他</t>
    <rPh sb="0" eb="2">
      <t>ケンチク</t>
    </rPh>
    <rPh sb="2" eb="4">
      <t>クタイ</t>
    </rPh>
    <rPh sb="7" eb="8">
      <t>タ</t>
    </rPh>
    <phoneticPr fontId="3"/>
  </si>
  <si>
    <t>ｺﾝｸﾘｰﾄ</t>
    <phoneticPr fontId="3"/>
  </si>
  <si>
    <t>石膏ﾎﾞｰﾄﾞ</t>
    <rPh sb="0" eb="2">
      <t>セッコウ</t>
    </rPh>
    <phoneticPr fontId="3"/>
  </si>
  <si>
    <t>名称（2）</t>
    <rPh sb="0" eb="2">
      <t>メイショウ</t>
    </rPh>
    <phoneticPr fontId="3"/>
  </si>
  <si>
    <t>冷媒有無</t>
    <rPh sb="0" eb="2">
      <t>レイバイ</t>
    </rPh>
    <rPh sb="2" eb="4">
      <t>ウム</t>
    </rPh>
    <phoneticPr fontId="3"/>
  </si>
  <si>
    <t>プラ類</t>
    <rPh sb="2" eb="3">
      <t>ルイ</t>
    </rPh>
    <phoneticPr fontId="3"/>
  </si>
  <si>
    <t>金属類</t>
    <phoneticPr fontId="3"/>
  </si>
  <si>
    <t>所属長</t>
    <rPh sb="0" eb="2">
      <t>ショゾク</t>
    </rPh>
    <rPh sb="2" eb="3">
      <t>チョウ</t>
    </rPh>
    <phoneticPr fontId="3"/>
  </si>
  <si>
    <t>配管類/配線類</t>
    <rPh sb="0" eb="2">
      <t>ハイカン</t>
    </rPh>
    <rPh sb="2" eb="3">
      <t>ルイ</t>
    </rPh>
    <phoneticPr fontId="3"/>
  </si>
  <si>
    <t>製氷機</t>
    <rPh sb="0" eb="3">
      <t>セイヒョウキ</t>
    </rPh>
    <phoneticPr fontId="3"/>
  </si>
  <si>
    <t>食洗機</t>
    <rPh sb="0" eb="1">
      <t>ショク</t>
    </rPh>
    <rPh sb="1" eb="2">
      <t>ススグ</t>
    </rPh>
    <rPh sb="2" eb="3">
      <t>キ</t>
    </rPh>
    <phoneticPr fontId="3"/>
  </si>
  <si>
    <t>ショーケース（別置）</t>
    <rPh sb="7" eb="8">
      <t>ベツ</t>
    </rPh>
    <rPh sb="8" eb="9">
      <t>オ</t>
    </rPh>
    <phoneticPr fontId="3"/>
  </si>
  <si>
    <t>（店舗機器）</t>
    <rPh sb="1" eb="3">
      <t>テンポ</t>
    </rPh>
    <rPh sb="3" eb="5">
      <t>キキ</t>
    </rPh>
    <phoneticPr fontId="3"/>
  </si>
  <si>
    <t>（厨房機器）</t>
    <rPh sb="1" eb="3">
      <t>チュウボウ</t>
    </rPh>
    <rPh sb="3" eb="5">
      <t>キキ</t>
    </rPh>
    <phoneticPr fontId="3"/>
  </si>
  <si>
    <t>（空調機）</t>
    <rPh sb="1" eb="4">
      <t>クウチョウキ</t>
    </rPh>
    <phoneticPr fontId="3"/>
  </si>
  <si>
    <t>（その他）</t>
    <rPh sb="3" eb="4">
      <t>タ</t>
    </rPh>
    <phoneticPr fontId="3"/>
  </si>
  <si>
    <t>ショーケース（内蔵）</t>
    <rPh sb="7" eb="9">
      <t>ナイゾウ</t>
    </rPh>
    <phoneticPr fontId="3"/>
  </si>
  <si>
    <t>補足</t>
    <rPh sb="0" eb="2">
      <t>ホソク</t>
    </rPh>
    <phoneticPr fontId="3"/>
  </si>
  <si>
    <t>担当者・連絡先</t>
    <rPh sb="0" eb="2">
      <t>タントウ</t>
    </rPh>
    <rPh sb="2" eb="3">
      <t>シャ</t>
    </rPh>
    <rPh sb="4" eb="7">
      <t>レンラクサキ</t>
    </rPh>
    <phoneticPr fontId="3"/>
  </si>
  <si>
    <t>※概算費用については別途見積をご送付戴きますようお願い致します。</t>
    <rPh sb="1" eb="3">
      <t>ガイサン</t>
    </rPh>
    <rPh sb="3" eb="5">
      <t>ヒヨウ</t>
    </rPh>
    <rPh sb="10" eb="12">
      <t>ベット</t>
    </rPh>
    <rPh sb="12" eb="14">
      <t>ミツモリ</t>
    </rPh>
    <rPh sb="16" eb="18">
      <t>ソウフ</t>
    </rPh>
    <rPh sb="18" eb="19">
      <t>イタダ</t>
    </rPh>
    <rPh sb="25" eb="29">
      <t>ネガイイタシマ</t>
    </rPh>
    <phoneticPr fontId="3"/>
  </si>
  <si>
    <t>御会社名：</t>
    <rPh sb="0" eb="1">
      <t>ゴ</t>
    </rPh>
    <rPh sb="1" eb="3">
      <t>ガイシャ</t>
    </rPh>
    <rPh sb="3" eb="4">
      <t>メイ</t>
    </rPh>
    <phoneticPr fontId="3"/>
  </si>
  <si>
    <t>お名前：</t>
    <rPh sb="1" eb="3">
      <t>ナマエ</t>
    </rPh>
    <phoneticPr fontId="3"/>
  </si>
  <si>
    <t>連絡先：</t>
    <rPh sb="0" eb="3">
      <t>レンラクサキ</t>
    </rPh>
    <phoneticPr fontId="3"/>
  </si>
  <si>
    <t>※突発的な収集日変更等は緊急連絡先へご連絡下さい</t>
    <rPh sb="1" eb="4">
      <t>トッパツテキ</t>
    </rPh>
    <rPh sb="5" eb="8">
      <t>シュウシュウビ</t>
    </rPh>
    <rPh sb="8" eb="11">
      <t>ヘンコウトウ</t>
    </rPh>
    <rPh sb="12" eb="14">
      <t>キンキュウ</t>
    </rPh>
    <rPh sb="14" eb="17">
      <t>レンラクサキ</t>
    </rPh>
    <rPh sb="19" eb="21">
      <t>レンラク</t>
    </rPh>
    <rPh sb="21" eb="22">
      <t>クダ</t>
    </rPh>
    <phoneticPr fontId="3"/>
  </si>
  <si>
    <t>緊急連絡先：</t>
    <phoneticPr fontId="3"/>
  </si>
  <si>
    <t>※見積は〔　添付　・　別送　〕させて戴きます。</t>
    <rPh sb="1" eb="3">
      <t>ミツモリ</t>
    </rPh>
    <rPh sb="6" eb="8">
      <t>テンプ</t>
    </rPh>
    <rPh sb="11" eb="13">
      <t>ベッソウ</t>
    </rPh>
    <rPh sb="18" eb="19">
      <t>イタダ</t>
    </rPh>
    <phoneticPr fontId="3"/>
  </si>
  <si>
    <t>◆使用業者</t>
    <rPh sb="1" eb="3">
      <t>シヨウ</t>
    </rPh>
    <rPh sb="3" eb="5">
      <t>ギョウシャ</t>
    </rPh>
    <phoneticPr fontId="3"/>
  </si>
  <si>
    <t>収集運搬会社</t>
    <rPh sb="0" eb="2">
      <t>シュウシュウ</t>
    </rPh>
    <rPh sb="2" eb="4">
      <t>ウンパン</t>
    </rPh>
    <rPh sb="4" eb="6">
      <t>カイシャ</t>
    </rPh>
    <phoneticPr fontId="3"/>
  </si>
  <si>
    <t>処分会社</t>
    <rPh sb="0" eb="2">
      <t>ショブン</t>
    </rPh>
    <rPh sb="2" eb="4">
      <t>カイシャ</t>
    </rPh>
    <phoneticPr fontId="3"/>
  </si>
  <si>
    <t>m.a.</t>
    <phoneticPr fontId="3"/>
  </si>
  <si>
    <t xml:space="preserve">車種 </t>
    <rPh sb="0" eb="2">
      <t>シャシュ</t>
    </rPh>
    <phoneticPr fontId="3"/>
  </si>
  <si>
    <t>工事件名管理№</t>
    <rPh sb="0" eb="2">
      <t>コウジ</t>
    </rPh>
    <rPh sb="2" eb="4">
      <t>ケンメイ</t>
    </rPh>
    <rPh sb="4" eb="6">
      <t>カンリ</t>
    </rPh>
    <phoneticPr fontId="3"/>
  </si>
  <si>
    <r>
      <t>発行№〔</t>
    </r>
    <r>
      <rPr>
        <sz val="11"/>
        <rFont val="ＭＳ Ｐゴシック"/>
        <family val="3"/>
        <charset val="128"/>
      </rPr>
      <t>〕で依頼のありました　産廃処理　について了承いたしました。</t>
    </r>
    <rPh sb="0" eb="2">
      <t>ハッコウ</t>
    </rPh>
    <rPh sb="6" eb="8">
      <t>イライ</t>
    </rPh>
    <rPh sb="15" eb="17">
      <t>サンパイ</t>
    </rPh>
    <rPh sb="17" eb="19">
      <t>ショリ</t>
    </rPh>
    <rPh sb="24" eb="26">
      <t>リョウショウ</t>
    </rPh>
    <phoneticPr fontId="3"/>
  </si>
  <si>
    <t>その他費用</t>
    <rPh sb="2" eb="3">
      <t>タ</t>
    </rPh>
    <rPh sb="3" eb="5">
      <t>ヒヨウ</t>
    </rPh>
    <phoneticPr fontId="3"/>
  </si>
  <si>
    <t>ﾌﾟﾚﾊﾌﾞﾊﾟﾈﾙ（50㎜）</t>
    <phoneticPr fontId="3"/>
  </si>
  <si>
    <t>ﾌﾟﾚﾊﾌﾞﾊﾟﾈﾙ（100㎜）</t>
    <phoneticPr fontId="3"/>
  </si>
  <si>
    <t>左記に含まれるもの</t>
    <phoneticPr fontId="3"/>
  </si>
  <si>
    <t>産業廃棄物処理依頼書　兼　確認(見積）書</t>
    <rPh sb="0" eb="2">
      <t>サンギョウ</t>
    </rPh>
    <rPh sb="2" eb="5">
      <t>ハイキブツ</t>
    </rPh>
    <rPh sb="5" eb="7">
      <t>ショリ</t>
    </rPh>
    <rPh sb="7" eb="9">
      <t>イライ</t>
    </rPh>
    <rPh sb="9" eb="10">
      <t>ショ</t>
    </rPh>
    <rPh sb="11" eb="12">
      <t>ケン</t>
    </rPh>
    <rPh sb="13" eb="15">
      <t>カクニン</t>
    </rPh>
    <rPh sb="16" eb="18">
      <t>ミツモリ</t>
    </rPh>
    <rPh sb="19" eb="20">
      <t>ショ</t>
    </rPh>
    <phoneticPr fontId="3"/>
  </si>
  <si>
    <t>〔確認(見積）書〕</t>
    <rPh sb="1" eb="3">
      <t>カクニン</t>
    </rPh>
    <rPh sb="4" eb="6">
      <t>ミツモリ</t>
    </rPh>
    <rPh sb="7" eb="8">
      <t>ショ</t>
    </rPh>
    <phoneticPr fontId="3"/>
  </si>
  <si>
    <t>台数</t>
    <phoneticPr fontId="3"/>
  </si>
  <si>
    <t>連絡先</t>
    <phoneticPr fontId="3"/>
  </si>
  <si>
    <t>車番、ドライバーについては、配車前日にご連絡します。</t>
    <rPh sb="14" eb="16">
      <t>ハイシャ</t>
    </rPh>
    <rPh sb="16" eb="18">
      <t>ゼンジツ</t>
    </rPh>
    <rPh sb="20" eb="22">
      <t>レンラク</t>
    </rPh>
    <phoneticPr fontId="3"/>
  </si>
  <si>
    <t>現場施工業者・連絡先</t>
    <rPh sb="0" eb="2">
      <t>ゲンバ</t>
    </rPh>
    <rPh sb="2" eb="4">
      <t>セコウ</t>
    </rPh>
    <rPh sb="4" eb="6">
      <t>ギョウシャ</t>
    </rPh>
    <rPh sb="7" eb="10">
      <t>レンラクサキ</t>
    </rPh>
    <phoneticPr fontId="3"/>
  </si>
  <si>
    <t>業務用（一体型）</t>
    <rPh sb="0" eb="2">
      <t>ギョウム</t>
    </rPh>
    <rPh sb="2" eb="3">
      <t>ヨウ</t>
    </rPh>
    <rPh sb="4" eb="7">
      <t>イッタイガタ</t>
    </rPh>
    <phoneticPr fontId="3"/>
  </si>
  <si>
    <t>　株式会社</t>
    <rPh sb="1" eb="5">
      <t>カブシキガイシャ</t>
    </rPh>
    <phoneticPr fontId="3"/>
  </si>
  <si>
    <t>廃プラ類</t>
    <rPh sb="0" eb="1">
      <t>ハイ</t>
    </rPh>
    <phoneticPr fontId="3"/>
  </si>
  <si>
    <t>空調 室内機</t>
    <rPh sb="0" eb="2">
      <t>クウチョウ</t>
    </rPh>
    <rPh sb="3" eb="5">
      <t>シツナイ</t>
    </rPh>
    <rPh sb="5" eb="6">
      <t>キ</t>
    </rPh>
    <phoneticPr fontId="3"/>
  </si>
  <si>
    <t>空調 室外機（ＥＨＰ）</t>
    <rPh sb="4" eb="5">
      <t>ガイ</t>
    </rPh>
    <phoneticPr fontId="3"/>
  </si>
  <si>
    <t>空調 室外機（ＧＨＰ）</t>
    <phoneticPr fontId="3"/>
  </si>
  <si>
    <t>コンデンサー</t>
    <phoneticPr fontId="3"/>
  </si>
  <si>
    <t>クーリングコイル</t>
    <phoneticPr fontId="3"/>
  </si>
  <si>
    <t>電話：</t>
    <rPh sb="0" eb="2">
      <t>デンワ</t>
    </rPh>
    <phoneticPr fontId="3"/>
  </si>
  <si>
    <t>※当社にてフロンガスを回収し、機器廃棄のみを基本とすること！
※当社にてフロンガスを回収した場合は、機器廃棄の際にフロン回収済みの証明書を収集運搬会社に必ず書面で渡すこと！</t>
    <rPh sb="1" eb="2">
      <t>トウ</t>
    </rPh>
    <rPh sb="2" eb="3">
      <t>シャ</t>
    </rPh>
    <rPh sb="11" eb="13">
      <t>カイシュウ</t>
    </rPh>
    <rPh sb="15" eb="17">
      <t>キキ</t>
    </rPh>
    <rPh sb="17" eb="19">
      <t>ハイキ</t>
    </rPh>
    <rPh sb="22" eb="24">
      <t>キホン</t>
    </rPh>
    <rPh sb="32" eb="34">
      <t>トウシャ</t>
    </rPh>
    <rPh sb="42" eb="44">
      <t>カイシュウ</t>
    </rPh>
    <rPh sb="46" eb="48">
      <t>バアイ</t>
    </rPh>
    <rPh sb="50" eb="52">
      <t>キキ</t>
    </rPh>
    <rPh sb="52" eb="54">
      <t>ハイキ</t>
    </rPh>
    <rPh sb="55" eb="56">
      <t>サイ</t>
    </rPh>
    <rPh sb="60" eb="62">
      <t>カイシュウ</t>
    </rPh>
    <rPh sb="62" eb="63">
      <t>ズ</t>
    </rPh>
    <rPh sb="65" eb="68">
      <t>ショウメイショ</t>
    </rPh>
    <rPh sb="69" eb="71">
      <t>シュウシュウ</t>
    </rPh>
    <rPh sb="71" eb="73">
      <t>ウンパン</t>
    </rPh>
    <rPh sb="73" eb="75">
      <t>カイシャ</t>
    </rPh>
    <rPh sb="76" eb="77">
      <t>カナラ</t>
    </rPh>
    <rPh sb="78" eb="80">
      <t>ショメン</t>
    </rPh>
    <rPh sb="81" eb="82">
      <t>ワタ</t>
    </rPh>
    <phoneticPr fontId="3"/>
  </si>
  <si>
    <r>
      <t>補足（</t>
    </r>
    <r>
      <rPr>
        <b/>
        <sz val="11"/>
        <color rgb="FFFF0000"/>
        <rFont val="ＭＳ Ｐゴシック"/>
        <family val="3"/>
        <charset val="128"/>
      </rPr>
      <t>寸法：幅mmX奥行mmX高さmmを必ず記入</t>
    </r>
    <r>
      <rPr>
        <sz val="11"/>
        <rFont val="ＭＳ Ｐゴシック"/>
        <family val="3"/>
        <charset val="128"/>
      </rPr>
      <t>）</t>
    </r>
    <rPh sb="0" eb="2">
      <t>ホソク</t>
    </rPh>
    <rPh sb="3" eb="5">
      <t>スンポウ</t>
    </rPh>
    <rPh sb="6" eb="7">
      <t>ハバ</t>
    </rPh>
    <rPh sb="10" eb="11">
      <t>オク</t>
    </rPh>
    <rPh sb="11" eb="12">
      <t>ユ</t>
    </rPh>
    <rPh sb="15" eb="16">
      <t>タカ</t>
    </rPh>
    <rPh sb="20" eb="21">
      <t>カナラ</t>
    </rPh>
    <rPh sb="22" eb="24">
      <t>キニュウ</t>
    </rPh>
    <phoneticPr fontId="3"/>
  </si>
  <si>
    <r>
      <t>（</t>
    </r>
    <r>
      <rPr>
        <b/>
        <sz val="8"/>
        <color rgb="FFFF0000"/>
        <rFont val="ＭＳ Ｐゴシック"/>
        <family val="3"/>
        <charset val="128"/>
      </rPr>
      <t>種類・冷媒番号</t>
    </r>
    <r>
      <rPr>
        <b/>
        <sz val="8"/>
        <rFont val="ＭＳ Ｐゴシック"/>
        <family val="3"/>
        <charset val="128"/>
      </rPr>
      <t>）</t>
    </r>
    <rPh sb="1" eb="3">
      <t>シュルイ</t>
    </rPh>
    <rPh sb="4" eb="6">
      <t>レイバイ</t>
    </rPh>
    <rPh sb="6" eb="8">
      <t>バンゴウ</t>
    </rPh>
    <phoneticPr fontId="3"/>
  </si>
  <si>
    <t>&lt;重要&gt;　家電リサイクル対象商品の有無</t>
    <rPh sb="1" eb="3">
      <t>ジュウヨウ</t>
    </rPh>
    <rPh sb="5" eb="7">
      <t>カデン</t>
    </rPh>
    <rPh sb="12" eb="14">
      <t>タイショウ</t>
    </rPh>
    <rPh sb="14" eb="16">
      <t>ショウヒン</t>
    </rPh>
    <rPh sb="17" eb="19">
      <t>ウム</t>
    </rPh>
    <phoneticPr fontId="3"/>
  </si>
  <si>
    <t>※有りの場合、産廃処分場で受け入れる事はできません。照明機器のＬＥＤ化工事等で排出される安定器に
　　対するＰＣＢの含有確認は排出事業者の責任業務です。社内規定に従った処理を行って下さい。</t>
    <rPh sb="1" eb="2">
      <t>ア</t>
    </rPh>
    <rPh sb="4" eb="6">
      <t>バアイ</t>
    </rPh>
    <rPh sb="7" eb="9">
      <t>サンパイ</t>
    </rPh>
    <rPh sb="9" eb="12">
      <t>ショブンジョウ</t>
    </rPh>
    <rPh sb="13" eb="14">
      <t>ウ</t>
    </rPh>
    <rPh sb="15" eb="16">
      <t>イ</t>
    </rPh>
    <rPh sb="18" eb="19">
      <t>コト</t>
    </rPh>
    <rPh sb="51" eb="52">
      <t>タイ</t>
    </rPh>
    <rPh sb="71" eb="73">
      <t>ギョウム</t>
    </rPh>
    <rPh sb="76" eb="78">
      <t>シャナイ</t>
    </rPh>
    <rPh sb="78" eb="80">
      <t>キテイ</t>
    </rPh>
    <rPh sb="81" eb="82">
      <t>シタガ</t>
    </rPh>
    <rPh sb="84" eb="86">
      <t>ショリ</t>
    </rPh>
    <rPh sb="87" eb="88">
      <t>オコナ</t>
    </rPh>
    <rPh sb="90" eb="91">
      <t>クダ</t>
    </rPh>
    <phoneticPr fontId="3"/>
  </si>
  <si>
    <t>&lt;重要&gt;　蛍光灯安定器のＰＣＢ含有有無</t>
    <rPh sb="15" eb="17">
      <t>ガンユウ</t>
    </rPh>
    <rPh sb="17" eb="19">
      <t>ウム</t>
    </rPh>
    <phoneticPr fontId="3"/>
  </si>
  <si>
    <t>伊藤忠メタルズ</t>
  </si>
  <si>
    <t>CCｶｽﾀﾏｰｻﾎﾟｰﾄ部 サ－ビス課</t>
    <phoneticPr fontId="3"/>
  </si>
  <si>
    <t>ＣＣ工事,　ＣＣ物販,　ＣＣサービス</t>
    <phoneticPr fontId="3"/>
  </si>
  <si>
    <t>空調工事,　空調サービス</t>
    <phoneticPr fontId="3"/>
  </si>
  <si>
    <t>事務所(産廃/共通),　事務所(その他)　　,</t>
    <phoneticPr fontId="3"/>
  </si>
  <si>
    <t>月/日</t>
    <rPh sb="0" eb="1">
      <t>ツキ</t>
    </rPh>
    <rPh sb="2" eb="3">
      <t>ニチ</t>
    </rPh>
    <phoneticPr fontId="3"/>
  </si>
  <si>
    <t>数量（ｋｇ）</t>
    <rPh sb="0" eb="2">
      <t>スウリョウ</t>
    </rPh>
    <phoneticPr fontId="3"/>
  </si>
  <si>
    <t>台数</t>
    <rPh sb="0" eb="2">
      <t>ダイスウ</t>
    </rPh>
    <phoneticPr fontId="3"/>
  </si>
  <si>
    <t>品名</t>
    <rPh sb="0" eb="2">
      <t>ヒンメイ</t>
    </rPh>
    <phoneticPr fontId="3"/>
  </si>
  <si>
    <t>Ｐ担当者</t>
    <rPh sb="1" eb="4">
      <t>タントウシャ</t>
    </rPh>
    <phoneticPr fontId="3"/>
  </si>
  <si>
    <t>拠点</t>
    <rPh sb="0" eb="2">
      <t>キョテン</t>
    </rPh>
    <phoneticPr fontId="3"/>
  </si>
  <si>
    <t>店舗名</t>
    <rPh sb="0" eb="2">
      <t>テンポ</t>
    </rPh>
    <rPh sb="2" eb="3">
      <t>メイ</t>
    </rPh>
    <phoneticPr fontId="3"/>
  </si>
  <si>
    <t>店舗引き揚げ日</t>
    <rPh sb="0" eb="2">
      <t>テンポ</t>
    </rPh>
    <rPh sb="2" eb="3">
      <t>ヒ</t>
    </rPh>
    <rPh sb="4" eb="5">
      <t>ア</t>
    </rPh>
    <rPh sb="6" eb="7">
      <t>ビ</t>
    </rPh>
    <phoneticPr fontId="3"/>
  </si>
  <si>
    <t>ﾏﾆﾌｪｽﾄNo.</t>
    <phoneticPr fontId="3"/>
  </si>
  <si>
    <t>処分場持込日</t>
    <rPh sb="0" eb="3">
      <t>ショブンジョウ</t>
    </rPh>
    <rPh sb="3" eb="5">
      <t>モチコミ</t>
    </rPh>
    <rPh sb="5" eb="6">
      <t>ビ</t>
    </rPh>
    <phoneticPr fontId="48"/>
  </si>
  <si>
    <t>■処分事業者：</t>
    <rPh sb="1" eb="3">
      <t>ショブン</t>
    </rPh>
    <rPh sb="3" eb="6">
      <t>ジギョウシャ</t>
    </rPh>
    <phoneticPr fontId="3"/>
  </si>
  <si>
    <t>■運搬事業者：</t>
    <rPh sb="1" eb="3">
      <t>ウンパン</t>
    </rPh>
    <rPh sb="3" eb="6">
      <t>ジギョウシャ</t>
    </rPh>
    <phoneticPr fontId="3"/>
  </si>
  <si>
    <t>■排出事業場：</t>
    <rPh sb="1" eb="3">
      <t>ハイシュツ</t>
    </rPh>
    <rPh sb="3" eb="5">
      <t>ジギョウ</t>
    </rPh>
    <rPh sb="5" eb="6">
      <t>バ</t>
    </rPh>
    <phoneticPr fontId="3"/>
  </si>
  <si>
    <t>マニフェスト管理票</t>
    <rPh sb="6" eb="8">
      <t>カンリ</t>
    </rPh>
    <rPh sb="8" eb="9">
      <t>ヒョウ</t>
    </rPh>
    <phoneticPr fontId="48"/>
  </si>
  <si>
    <t>パナソニック産機システムズ(株)御中</t>
    <rPh sb="6" eb="8">
      <t>サンキ</t>
    </rPh>
    <rPh sb="13" eb="16">
      <t>カブ</t>
    </rPh>
    <rPh sb="16" eb="18">
      <t>オンチュウ</t>
    </rPh>
    <phoneticPr fontId="3"/>
  </si>
  <si>
    <t>空調営業部 ﾌｧｼﾘﾃｨ1課,　空調営業部 ﾌｧｼﾘﾃｨ2課,　施工管理課,　管理・企画課,　　,</t>
    <phoneticPr fontId="3"/>
  </si>
  <si>
    <t>コールドチェーン営業部,</t>
    <phoneticPr fontId="3"/>
  </si>
  <si>
    <t>青森営業所,　秋田営業所,　盛岡営業所,　郡山営業所,　山形営業所</t>
    <phoneticPr fontId="3"/>
  </si>
  <si>
    <t>（部署名)</t>
    <phoneticPr fontId="3"/>
  </si>
  <si>
    <t>担当者</t>
    <rPh sb="0" eb="3">
      <t>タントウシャ</t>
    </rPh>
    <phoneticPr fontId="3"/>
  </si>
  <si>
    <t>１．基本、引取りの３週間までに依頼すること
２．フロン「回収」を依頼する場合も、３週間前に依頼すること
３．働き方改革・下請法・コスト削減（夜間料金・緊急手配料金等）の観点から原則日中での引取をできる限り
　　依頼すること</t>
    <rPh sb="2" eb="4">
      <t>キホン</t>
    </rPh>
    <rPh sb="5" eb="7">
      <t>ヒキト</t>
    </rPh>
    <rPh sb="10" eb="12">
      <t>シュウカン</t>
    </rPh>
    <rPh sb="15" eb="17">
      <t>イライ</t>
    </rPh>
    <rPh sb="28" eb="30">
      <t>カイシュウ</t>
    </rPh>
    <rPh sb="32" eb="34">
      <t>イライ</t>
    </rPh>
    <rPh sb="36" eb="38">
      <t>バアイ</t>
    </rPh>
    <rPh sb="41" eb="43">
      <t>シュウカン</t>
    </rPh>
    <rPh sb="43" eb="44">
      <t>マエ</t>
    </rPh>
    <rPh sb="45" eb="47">
      <t>イライ</t>
    </rPh>
    <phoneticPr fontId="3"/>
  </si>
  <si>
    <t>石綿Lv1・2</t>
    <rPh sb="0" eb="2">
      <t>イシワタ</t>
    </rPh>
    <phoneticPr fontId="3"/>
  </si>
  <si>
    <t>石綿Lv3</t>
    <rPh sb="0" eb="2">
      <t>イシワタ</t>
    </rPh>
    <phoneticPr fontId="3"/>
  </si>
  <si>
    <t>　希望車種　：　２ｔ　・　４ｔ　・　６ｔ　・　８ｔ　・　大型　・　アームロール車（　３ｔ　・　４ｔ　・　６ｔ　・　大型　）</t>
    <rPh sb="1" eb="3">
      <t>キボウ</t>
    </rPh>
    <rPh sb="3" eb="5">
      <t>シャシュ</t>
    </rPh>
    <phoneticPr fontId="3"/>
  </si>
  <si>
    <t>ユニック車　・　パワーゲート車</t>
    <rPh sb="4" eb="5">
      <t>シャ</t>
    </rPh>
    <rPh sb="14" eb="15">
      <t>シャ</t>
    </rPh>
    <phoneticPr fontId="3"/>
  </si>
  <si>
    <t>　現場コンテナ設置： 　要　・　不要</t>
    <phoneticPr fontId="3"/>
  </si>
  <si>
    <t>車両の待機場所有無：　①待機場所制限なし　　　②スペース制限あり　　　③時間制限あり　　　④スペースおよび時間制限あり</t>
    <phoneticPr fontId="3"/>
  </si>
  <si>
    <t>その他連絡事項：</t>
    <rPh sb="2" eb="3">
      <t>タ</t>
    </rPh>
    <rPh sb="3" eb="5">
      <t>レンラク</t>
    </rPh>
    <rPh sb="5" eb="7">
      <t>ジコウ</t>
    </rPh>
    <phoneticPr fontId="3"/>
  </si>
  <si>
    <r>
      <t>※有りの場合、家電リサイクル券を確認して適正処理を実施の事。また、</t>
    </r>
    <r>
      <rPr>
        <sz val="10"/>
        <color rgb="FFFF0000"/>
        <rFont val="ＭＳ Ｐゴシック"/>
        <family val="3"/>
        <charset val="128"/>
      </rPr>
      <t>事務委託会社に委託する場合は要事前相談</t>
    </r>
    <r>
      <rPr>
        <sz val="10"/>
        <rFont val="ＭＳ Ｐゴシック"/>
        <family val="3"/>
        <charset val="128"/>
      </rPr>
      <t xml:space="preserve">
※家電リサイクル品は産廃処理不可。　　　</t>
    </r>
    <r>
      <rPr>
        <sz val="10"/>
        <color rgb="FFFF0000"/>
        <rFont val="ＭＳ Ｐゴシック"/>
        <family val="3"/>
        <charset val="128"/>
      </rPr>
      <t>※リサイクル券が無い場合は収集運搬しません‼</t>
    </r>
    <rPh sb="1" eb="2">
      <t>ア</t>
    </rPh>
    <rPh sb="4" eb="6">
      <t>バアイ</t>
    </rPh>
    <rPh sb="7" eb="9">
      <t>カデン</t>
    </rPh>
    <rPh sb="14" eb="15">
      <t>ケン</t>
    </rPh>
    <rPh sb="16" eb="18">
      <t>カクニン</t>
    </rPh>
    <rPh sb="20" eb="22">
      <t>テキセイ</t>
    </rPh>
    <rPh sb="22" eb="24">
      <t>ショリ</t>
    </rPh>
    <rPh sb="25" eb="27">
      <t>ジッシ</t>
    </rPh>
    <rPh sb="28" eb="29">
      <t>コト</t>
    </rPh>
    <rPh sb="40" eb="42">
      <t>イタク</t>
    </rPh>
    <rPh sb="44" eb="46">
      <t>バアイ</t>
    </rPh>
    <rPh sb="48" eb="50">
      <t>ジゼン</t>
    </rPh>
    <rPh sb="54" eb="56">
      <t>カデン</t>
    </rPh>
    <rPh sb="61" eb="62">
      <t>ヒン</t>
    </rPh>
    <rPh sb="63" eb="65">
      <t>サンパイ</t>
    </rPh>
    <rPh sb="65" eb="67">
      <t>ショリ</t>
    </rPh>
    <rPh sb="67" eb="69">
      <t>フカ</t>
    </rPh>
    <phoneticPr fontId="3"/>
  </si>
  <si>
    <t>　 &lt;重要&gt;　石綿含有建材有無</t>
    <rPh sb="7" eb="9">
      <t>イシワタ</t>
    </rPh>
    <rPh sb="9" eb="11">
      <t>ガンユウ</t>
    </rPh>
    <rPh sb="11" eb="13">
      <t>ケンザイ</t>
    </rPh>
    <rPh sb="13" eb="15">
      <t>ウム</t>
    </rPh>
    <rPh sb="14" eb="15">
      <t>ガンユウ</t>
    </rPh>
    <phoneticPr fontId="3"/>
  </si>
  <si>
    <t>※有りの場合、一般産廃処分場で受け入れる事はできません。一般産廃と混合せず区別管理をしてください。
　廃棄は中間処分を行うか、石綿含有レベルによっては受け入れることが出来ない処分場もあります。事前に確認が必要です。</t>
    <rPh sb="1" eb="2">
      <t>ア</t>
    </rPh>
    <rPh sb="4" eb="6">
      <t>バアイ</t>
    </rPh>
    <rPh sb="7" eb="9">
      <t>イッパン</t>
    </rPh>
    <rPh sb="9" eb="11">
      <t>サンパイ</t>
    </rPh>
    <rPh sb="11" eb="14">
      <t>ショブンジョウ</t>
    </rPh>
    <rPh sb="15" eb="16">
      <t>ウ</t>
    </rPh>
    <rPh sb="17" eb="18">
      <t>イ</t>
    </rPh>
    <rPh sb="20" eb="21">
      <t>コト</t>
    </rPh>
    <rPh sb="28" eb="30">
      <t>イッパン</t>
    </rPh>
    <rPh sb="51" eb="53">
      <t>ハイキ</t>
    </rPh>
    <rPh sb="54" eb="56">
      <t>チュウカン</t>
    </rPh>
    <rPh sb="56" eb="58">
      <t>ショブン</t>
    </rPh>
    <rPh sb="59" eb="60">
      <t>オコナ</t>
    </rPh>
    <rPh sb="63" eb="65">
      <t>イシワタ</t>
    </rPh>
    <rPh sb="65" eb="67">
      <t>ガンユウ</t>
    </rPh>
    <rPh sb="75" eb="76">
      <t>ウ</t>
    </rPh>
    <rPh sb="77" eb="78">
      <t>イ</t>
    </rPh>
    <rPh sb="83" eb="85">
      <t>デキ</t>
    </rPh>
    <rPh sb="87" eb="90">
      <t>ショブンジョウ</t>
    </rPh>
    <rPh sb="96" eb="98">
      <t>ジゼン</t>
    </rPh>
    <rPh sb="99" eb="101">
      <t>カクニン</t>
    </rPh>
    <rPh sb="102" eb="104">
      <t>ヒツヨウ</t>
    </rPh>
    <phoneticPr fontId="3"/>
  </si>
  <si>
    <t>改定日：2022.12.9　産業廃棄物処理依頼書_R4 Ver2</t>
    <rPh sb="0" eb="3">
      <t>カイテイビ</t>
    </rPh>
    <phoneticPr fontId="3"/>
  </si>
  <si>
    <t>（発行№)</t>
    <rPh sb="1" eb="3">
      <t>ハッコウ</t>
    </rPh>
    <phoneticPr fontId="3"/>
  </si>
  <si>
    <t>空調エンジニアリング課,　空調営業部 営業1課, 空調営業部 営業2課,</t>
    <rPh sb="19" eb="21">
      <t>エイギョウ</t>
    </rPh>
    <rPh sb="22" eb="23">
      <t>カ</t>
    </rPh>
    <phoneticPr fontId="3"/>
  </si>
  <si>
    <t>コールドチェーン営業部,　青森営業所,　秋田営業所,　盛岡営業所,　郡山営業所,　山形営業所,　CCｶｽﾀﾏｰｻﾎﾟｰﾄ部 サ－ビス課,　空調エンジニアリング課,　空調営業部 営業1課, 　空調営業部 営業2課,　空調営業部 ﾌｧｼﾘﾃｨ1課,　空調営業部 ﾌｧｼﾘﾃｨ2課,　施工管理課,　管理・企画課,　　,</t>
    <phoneticPr fontId="3"/>
  </si>
  <si>
    <r>
      <t>・</t>
    </r>
    <r>
      <rPr>
        <u/>
        <sz val="11"/>
        <rFont val="ＭＳ Ｐゴシック"/>
        <family val="3"/>
        <charset val="128"/>
      </rPr>
      <t>積み込み方法</t>
    </r>
    <phoneticPr fontId="3"/>
  </si>
  <si>
    <r>
      <t>・</t>
    </r>
    <r>
      <rPr>
        <u/>
        <sz val="10.5"/>
        <rFont val="ＭＳ Ｐゴシック"/>
        <family val="3"/>
        <charset val="128"/>
      </rPr>
      <t>車両の高さ制限</t>
    </r>
    <phoneticPr fontId="3"/>
  </si>
  <si>
    <r>
      <rPr>
        <b/>
        <sz val="11"/>
        <rFont val="ＭＳ Ｐゴシック"/>
        <family val="3"/>
        <charset val="128"/>
      </rPr>
      <t>　</t>
    </r>
    <r>
      <rPr>
        <b/>
        <u/>
        <sz val="11"/>
        <rFont val="ＭＳ Ｐゴシック"/>
        <family val="3"/>
        <charset val="128"/>
      </rPr>
      <t>積み込み方法</t>
    </r>
    <r>
      <rPr>
        <sz val="11"/>
        <rFont val="ＭＳ Ｐゴシック"/>
        <family val="3"/>
        <charset val="128"/>
      </rPr>
      <t>　：　フォークリフト　・ 　移動式クレーン（レッカー）　・　置き場渡し</t>
    </r>
    <rPh sb="1" eb="2">
      <t>ツ</t>
    </rPh>
    <rPh sb="3" eb="4">
      <t>コ</t>
    </rPh>
    <rPh sb="5" eb="7">
      <t>ホウホウ</t>
    </rPh>
    <rPh sb="21" eb="23">
      <t>イドウ</t>
    </rPh>
    <rPh sb="23" eb="24">
      <t>シキ</t>
    </rPh>
    <rPh sb="37" eb="38">
      <t>オ</t>
    </rPh>
    <rPh sb="39" eb="40">
      <t>バ</t>
    </rPh>
    <rPh sb="40" eb="41">
      <t>ワタ</t>
    </rPh>
    <phoneticPr fontId="3"/>
  </si>
  <si>
    <r>
      <rPr>
        <b/>
        <sz val="11"/>
        <rFont val="ＭＳ Ｐゴシック"/>
        <family val="3"/>
        <charset val="128"/>
      </rPr>
      <t>　</t>
    </r>
    <r>
      <rPr>
        <b/>
        <u/>
        <sz val="11"/>
        <rFont val="ＭＳ Ｐゴシック"/>
        <family val="3"/>
        <charset val="128"/>
      </rPr>
      <t>車両の高さ制限</t>
    </r>
    <r>
      <rPr>
        <sz val="11"/>
        <rFont val="ＭＳ Ｐゴシック"/>
        <family val="3"/>
        <charset val="128"/>
      </rPr>
      <t>：　　　有り　　・　　無し</t>
    </r>
    <rPh sb="1" eb="3">
      <t>シャリョウ</t>
    </rPh>
    <rPh sb="4" eb="5">
      <t>タカ</t>
    </rPh>
    <rPh sb="6" eb="8">
      <t>セイゲン</t>
    </rPh>
    <rPh sb="12" eb="13">
      <t>アリ</t>
    </rPh>
    <rPh sb="19" eb="20">
      <t>ナ</t>
    </rPh>
    <phoneticPr fontId="3"/>
  </si>
  <si>
    <t>管理票の店舗名をマニフェスト備考欄に記載願います</t>
  </si>
  <si>
    <t>工事,　物販,　事務所,　サービス（整備）,　ルート回収（首都圏）,　　,</t>
    <phoneticPr fontId="3"/>
  </si>
  <si>
    <t>←</t>
    <phoneticPr fontId="3"/>
  </si>
  <si>
    <t>製造年やメーカー別で重量は変わってきます。</t>
    <rPh sb="0" eb="2">
      <t>セイゾウ</t>
    </rPh>
    <rPh sb="2" eb="3">
      <t>ドシ</t>
    </rPh>
    <rPh sb="8" eb="9">
      <t>ベツ</t>
    </rPh>
    <rPh sb="10" eb="12">
      <t>ジュウリョウ</t>
    </rPh>
    <rPh sb="13" eb="14">
      <t>カ</t>
    </rPh>
    <phoneticPr fontId="3"/>
  </si>
  <si>
    <t>あくまでも重量目安として参考にしてください。</t>
    <rPh sb="5" eb="7">
      <t>ジュウリョウ</t>
    </rPh>
    <rPh sb="7" eb="9">
      <t>メヤス</t>
    </rPh>
    <rPh sb="12" eb="14">
      <t>サンコウ</t>
    </rPh>
    <phoneticPr fontId="3"/>
  </si>
  <si>
    <t>小型店舗機器</t>
    <rPh sb="0" eb="2">
      <t>コガタ</t>
    </rPh>
    <rPh sb="2" eb="4">
      <t>テンポ</t>
    </rPh>
    <rPh sb="4" eb="6">
      <t>キキ</t>
    </rPh>
    <phoneticPr fontId="3"/>
  </si>
  <si>
    <t>ｼｮｰｹｰｽ</t>
    <phoneticPr fontId="3"/>
  </si>
  <si>
    <t>奥行、高さ、幅の長さは目安です。</t>
    <rPh sb="0" eb="2">
      <t>オクユキ</t>
    </rPh>
    <rPh sb="3" eb="4">
      <t>タカ</t>
    </rPh>
    <rPh sb="6" eb="7">
      <t>ハバ</t>
    </rPh>
    <rPh sb="8" eb="9">
      <t>ナガ</t>
    </rPh>
    <rPh sb="11" eb="13">
      <t>メヤス</t>
    </rPh>
    <phoneticPr fontId="3"/>
  </si>
  <si>
    <t>卓上型ｼｮｰｹｰｽ</t>
    <rPh sb="0" eb="2">
      <t>タクジョウ</t>
    </rPh>
    <rPh sb="2" eb="3">
      <t>ガタ</t>
    </rPh>
    <phoneticPr fontId="3"/>
  </si>
  <si>
    <t>奥行×高さmm</t>
    <rPh sb="0" eb="2">
      <t>オクユキ</t>
    </rPh>
    <rPh sb="3" eb="4">
      <t>タカ</t>
    </rPh>
    <phoneticPr fontId="3"/>
  </si>
  <si>
    <t>(容量）～75L</t>
    <rPh sb="1" eb="3">
      <t>ヨウリョウ</t>
    </rPh>
    <phoneticPr fontId="3"/>
  </si>
  <si>
    <t>卓上型　</t>
    <rPh sb="0" eb="2">
      <t>タクジョウ</t>
    </rPh>
    <rPh sb="2" eb="3">
      <t>ガタ</t>
    </rPh>
    <phoneticPr fontId="3"/>
  </si>
  <si>
    <t>470×880</t>
    <phoneticPr fontId="3"/>
  </si>
  <si>
    <t>Kg</t>
    <phoneticPr fontId="3"/>
  </si>
  <si>
    <t>標準型ｼｮｰｹｰｽ</t>
    <phoneticPr fontId="3"/>
  </si>
  <si>
    <t>幅～2尺　ｋｇ</t>
    <rPh sb="0" eb="1">
      <t>ハバ</t>
    </rPh>
    <rPh sb="3" eb="4">
      <t>シャク</t>
    </rPh>
    <phoneticPr fontId="3"/>
  </si>
  <si>
    <t>2.5尺</t>
    <rPh sb="3" eb="4">
      <t>シャク</t>
    </rPh>
    <phoneticPr fontId="3"/>
  </si>
  <si>
    <t>3.5尺</t>
    <rPh sb="3" eb="4">
      <t>シャク</t>
    </rPh>
    <phoneticPr fontId="3"/>
  </si>
  <si>
    <t>壁ピタタイプ(内臓型）</t>
    <rPh sb="0" eb="1">
      <t>カベ</t>
    </rPh>
    <rPh sb="7" eb="9">
      <t>ナイゾウ</t>
    </rPh>
    <rPh sb="9" eb="10">
      <t>カタ</t>
    </rPh>
    <phoneticPr fontId="3"/>
  </si>
  <si>
    <t>450×1400程度</t>
    <rPh sb="8" eb="10">
      <t>テイド</t>
    </rPh>
    <phoneticPr fontId="3"/>
  </si>
  <si>
    <t>－</t>
    <phoneticPr fontId="3"/>
  </si>
  <si>
    <t>リアドアタイプ(内臓型）</t>
    <rPh sb="8" eb="10">
      <t>ナイゾウ</t>
    </rPh>
    <rPh sb="10" eb="11">
      <t>カタ</t>
    </rPh>
    <phoneticPr fontId="3"/>
  </si>
  <si>
    <t>580×1400</t>
    <phoneticPr fontId="3"/>
  </si>
  <si>
    <t>(幅）2尺</t>
    <rPh sb="1" eb="2">
      <t>ハバ</t>
    </rPh>
    <rPh sb="4" eb="5">
      <t>シャク</t>
    </rPh>
    <phoneticPr fontId="3"/>
  </si>
  <si>
    <t>3尺</t>
    <rPh sb="1" eb="2">
      <t>シャク</t>
    </rPh>
    <phoneticPr fontId="3"/>
  </si>
  <si>
    <t>4尺</t>
    <rPh sb="1" eb="2">
      <t>シャク</t>
    </rPh>
    <phoneticPr fontId="3"/>
  </si>
  <si>
    <t>5尺</t>
    <rPh sb="1" eb="2">
      <t>シャク</t>
    </rPh>
    <phoneticPr fontId="3"/>
  </si>
  <si>
    <t>6尺</t>
    <rPh sb="1" eb="2">
      <t>シャク</t>
    </rPh>
    <phoneticPr fontId="3"/>
  </si>
  <si>
    <t>多段（内臓型）タイプ</t>
    <rPh sb="0" eb="2">
      <t>タダン</t>
    </rPh>
    <rPh sb="3" eb="5">
      <t>ナイゾウ</t>
    </rPh>
    <rPh sb="5" eb="6">
      <t>カタ</t>
    </rPh>
    <phoneticPr fontId="3"/>
  </si>
  <si>
    <t>670×1900</t>
    <phoneticPr fontId="3"/>
  </si>
  <si>
    <t>多段（別置型）タイプ</t>
    <rPh sb="0" eb="2">
      <t>タダン</t>
    </rPh>
    <rPh sb="3" eb="5">
      <t>ベッチ</t>
    </rPh>
    <rPh sb="5" eb="6">
      <t>カタ</t>
    </rPh>
    <phoneticPr fontId="3"/>
  </si>
  <si>
    <t>-</t>
    <phoneticPr fontId="3"/>
  </si>
  <si>
    <t>(幅）4.5～5尺</t>
    <rPh sb="1" eb="2">
      <t>ハバ</t>
    </rPh>
    <rPh sb="8" eb="9">
      <t>シャク</t>
    </rPh>
    <phoneticPr fontId="3"/>
  </si>
  <si>
    <t>ラウンドタイプ(内臓型）</t>
    <rPh sb="8" eb="10">
      <t>ナイゾウ</t>
    </rPh>
    <rPh sb="10" eb="11">
      <t>カタ</t>
    </rPh>
    <phoneticPr fontId="3"/>
  </si>
  <si>
    <t>950×1400</t>
    <phoneticPr fontId="3"/>
  </si>
  <si>
    <t>タテ型ｼｮｰｹｰｽ</t>
    <rPh sb="2" eb="3">
      <t>ガタ</t>
    </rPh>
    <phoneticPr fontId="3"/>
  </si>
  <si>
    <t>(幅）～2尺</t>
    <rPh sb="1" eb="2">
      <t>ハバ</t>
    </rPh>
    <rPh sb="5" eb="6">
      <t>シャク</t>
    </rPh>
    <phoneticPr fontId="3"/>
  </si>
  <si>
    <t>2.5～3尺</t>
    <rPh sb="5" eb="6">
      <t>シャク</t>
    </rPh>
    <phoneticPr fontId="3"/>
  </si>
  <si>
    <t>タテ型(内臓型）</t>
    <rPh sb="2" eb="3">
      <t>ガタ</t>
    </rPh>
    <rPh sb="4" eb="6">
      <t>ナイゾウ</t>
    </rPh>
    <rPh sb="6" eb="7">
      <t>カタ</t>
    </rPh>
    <phoneticPr fontId="3"/>
  </si>
  <si>
    <t>530×1500程度</t>
    <rPh sb="8" eb="10">
      <t>テイド</t>
    </rPh>
    <phoneticPr fontId="3"/>
  </si>
  <si>
    <t>平型ｼｮｰｹｰｽ</t>
    <phoneticPr fontId="3"/>
  </si>
  <si>
    <t>(幅）4尺</t>
    <rPh sb="1" eb="2">
      <t>ハバ</t>
    </rPh>
    <rPh sb="4" eb="5">
      <t>シャク</t>
    </rPh>
    <phoneticPr fontId="3"/>
  </si>
  <si>
    <t>7尺</t>
    <rPh sb="1" eb="2">
      <t>シャク</t>
    </rPh>
    <phoneticPr fontId="3"/>
  </si>
  <si>
    <t>平型(内臓型：冷蔵）</t>
    <rPh sb="0" eb="2">
      <t>ヒラガタ</t>
    </rPh>
    <rPh sb="3" eb="5">
      <t>ナイゾウ</t>
    </rPh>
    <rPh sb="5" eb="6">
      <t>カタ</t>
    </rPh>
    <rPh sb="7" eb="8">
      <t>レイ</t>
    </rPh>
    <rPh sb="8" eb="9">
      <t>ゾウ</t>
    </rPh>
    <phoneticPr fontId="3"/>
  </si>
  <si>
    <t>900×890</t>
    <phoneticPr fontId="3"/>
  </si>
  <si>
    <t>平型(内臓型：冷凍）</t>
    <rPh sb="0" eb="2">
      <t>ヒラガタ</t>
    </rPh>
    <rPh sb="3" eb="5">
      <t>ナイゾウ</t>
    </rPh>
    <rPh sb="5" eb="6">
      <t>カタ</t>
    </rPh>
    <rPh sb="7" eb="9">
      <t>レイトウ</t>
    </rPh>
    <phoneticPr fontId="3"/>
  </si>
  <si>
    <t>リーチインショーケース</t>
    <phoneticPr fontId="3"/>
  </si>
  <si>
    <t>幅2尺(1枚扉）</t>
    <rPh sb="0" eb="1">
      <t>ハバ</t>
    </rPh>
    <rPh sb="2" eb="3">
      <t>シャク</t>
    </rPh>
    <rPh sb="5" eb="6">
      <t>マイ</t>
    </rPh>
    <rPh sb="6" eb="7">
      <t>トビラ</t>
    </rPh>
    <phoneticPr fontId="3"/>
  </si>
  <si>
    <t>3尺(2枚扉）</t>
    <rPh sb="1" eb="2">
      <t>シャク</t>
    </rPh>
    <phoneticPr fontId="3"/>
  </si>
  <si>
    <t>4尺(2枚扉）</t>
    <rPh sb="1" eb="2">
      <t>シャク</t>
    </rPh>
    <phoneticPr fontId="3"/>
  </si>
  <si>
    <t>6尺(3枚扉）</t>
    <rPh sb="1" eb="2">
      <t>シャク</t>
    </rPh>
    <phoneticPr fontId="3"/>
  </si>
  <si>
    <t>リーチイン（内蔵型）</t>
    <rPh sb="6" eb="9">
      <t>ナイゾウガタ</t>
    </rPh>
    <phoneticPr fontId="3"/>
  </si>
  <si>
    <t>450×1900</t>
    <phoneticPr fontId="3"/>
  </si>
  <si>
    <t>―</t>
    <phoneticPr fontId="3"/>
  </si>
  <si>
    <t>650×1900</t>
    <phoneticPr fontId="3"/>
  </si>
  <si>
    <t>2.5尺(1枚扉）</t>
    <rPh sb="3" eb="4">
      <t>シャク</t>
    </rPh>
    <rPh sb="6" eb="7">
      <t>マイ</t>
    </rPh>
    <rPh sb="7" eb="8">
      <t>トビラ</t>
    </rPh>
    <phoneticPr fontId="3"/>
  </si>
  <si>
    <t>4.5尺(2枚扉）</t>
    <rPh sb="3" eb="4">
      <t>シャク</t>
    </rPh>
    <phoneticPr fontId="3"/>
  </si>
  <si>
    <t>7尺(3枚扉）</t>
    <rPh sb="1" eb="2">
      <t>シャク</t>
    </rPh>
    <phoneticPr fontId="3"/>
  </si>
  <si>
    <t>リーチイン（別置型）</t>
    <rPh sb="6" eb="8">
      <t>ベッチ</t>
    </rPh>
    <rPh sb="8" eb="9">
      <t>ガタ</t>
    </rPh>
    <phoneticPr fontId="3"/>
  </si>
  <si>
    <t>780×1900</t>
    <phoneticPr fontId="3"/>
  </si>
  <si>
    <t>830×1900</t>
    <phoneticPr fontId="3"/>
  </si>
  <si>
    <t>ウｵークイン内訳</t>
    <rPh sb="6" eb="8">
      <t>ウチワケ</t>
    </rPh>
    <phoneticPr fontId="3"/>
  </si>
  <si>
    <t>標準概算重量</t>
    <rPh sb="0" eb="2">
      <t>ヒョウジュン</t>
    </rPh>
    <rPh sb="2" eb="4">
      <t>ガイサン</t>
    </rPh>
    <rPh sb="4" eb="6">
      <t>ジュウリョウ</t>
    </rPh>
    <phoneticPr fontId="3"/>
  </si>
  <si>
    <t>全面扉</t>
    <rPh sb="0" eb="2">
      <t>ゼンメン</t>
    </rPh>
    <rPh sb="2" eb="3">
      <t>トビラ</t>
    </rPh>
    <phoneticPr fontId="3"/>
  </si>
  <si>
    <t>フレーム</t>
    <phoneticPr fontId="3"/>
  </si>
  <si>
    <t>パネルm2</t>
    <phoneticPr fontId="3"/>
  </si>
  <si>
    <t>中柱</t>
    <rPh sb="0" eb="1">
      <t>ナカ</t>
    </rPh>
    <rPh sb="1" eb="2">
      <t>バシラ</t>
    </rPh>
    <phoneticPr fontId="3"/>
  </si>
  <si>
    <t>棚柱</t>
    <rPh sb="0" eb="1">
      <t>タナ</t>
    </rPh>
    <rPh sb="1" eb="2">
      <t>バシラ</t>
    </rPh>
    <phoneticPr fontId="3"/>
  </si>
  <si>
    <t>棚（奥行×枚数）</t>
    <rPh sb="0" eb="1">
      <t>タナ</t>
    </rPh>
    <rPh sb="2" eb="4">
      <t>オクユキ</t>
    </rPh>
    <rPh sb="5" eb="7">
      <t>マイスウ</t>
    </rPh>
    <phoneticPr fontId="3"/>
  </si>
  <si>
    <t>蛍光灯安定器</t>
    <rPh sb="0" eb="3">
      <t>ケイコウトウ</t>
    </rPh>
    <rPh sb="3" eb="6">
      <t>アンテイキ</t>
    </rPh>
    <phoneticPr fontId="3"/>
  </si>
  <si>
    <t>ｳォｰｸインｼｮｰｹｰｽ(別置型）</t>
    <rPh sb="13" eb="15">
      <t>ベッチ</t>
    </rPh>
    <rPh sb="15" eb="16">
      <t>ガタ</t>
    </rPh>
    <phoneticPr fontId="3"/>
  </si>
  <si>
    <t>幅5尺(2枚扉）</t>
    <rPh sb="0" eb="1">
      <t>ハバ</t>
    </rPh>
    <rPh sb="2" eb="3">
      <t>シャク</t>
    </rPh>
    <rPh sb="5" eb="6">
      <t>マイ</t>
    </rPh>
    <rPh sb="6" eb="7">
      <t>トビラ</t>
    </rPh>
    <phoneticPr fontId="3"/>
  </si>
  <si>
    <t>尺(4枚扉）</t>
    <rPh sb="0" eb="1">
      <t>シャク</t>
    </rPh>
    <phoneticPr fontId="3"/>
  </si>
  <si>
    <t>尺(5枚扉）</t>
    <rPh sb="0" eb="1">
      <t>シャク</t>
    </rPh>
    <phoneticPr fontId="3"/>
  </si>
  <si>
    <t>尺(6枚扉）</t>
    <rPh sb="0" eb="1">
      <t>シャク</t>
    </rPh>
    <phoneticPr fontId="3"/>
  </si>
  <si>
    <t xml:space="preserve">24(650mm×12） </t>
    <phoneticPr fontId="3"/>
  </si>
  <si>
    <t>9(3個）</t>
    <rPh sb="3" eb="4">
      <t>コ</t>
    </rPh>
    <phoneticPr fontId="3"/>
  </si>
  <si>
    <t>ｳォｰｸイン(全面扉有）</t>
    <rPh sb="7" eb="9">
      <t>ゼンメン</t>
    </rPh>
    <rPh sb="9" eb="10">
      <t>トビラ</t>
    </rPh>
    <rPh sb="10" eb="11">
      <t>アリ</t>
    </rPh>
    <phoneticPr fontId="3"/>
  </si>
  <si>
    <t>幅7尺(3枚扉）</t>
    <rPh sb="0" eb="1">
      <t>ハバ</t>
    </rPh>
    <rPh sb="2" eb="3">
      <t>シャク</t>
    </rPh>
    <rPh sb="5" eb="6">
      <t>マイ</t>
    </rPh>
    <rPh sb="6" eb="7">
      <t>トビラ</t>
    </rPh>
    <phoneticPr fontId="3"/>
  </si>
  <si>
    <t>32(650mm×18）</t>
    <phoneticPr fontId="3"/>
  </si>
  <si>
    <t>11(4個）</t>
    <rPh sb="4" eb="5">
      <t>コ</t>
    </rPh>
    <phoneticPr fontId="3"/>
  </si>
  <si>
    <t>ｳォｰｸイン(オープン）</t>
    <phoneticPr fontId="3"/>
  </si>
  <si>
    <t>幅10尺(4枚扉）</t>
    <rPh sb="0" eb="1">
      <t>ハバ</t>
    </rPh>
    <rPh sb="3" eb="4">
      <t>シャク</t>
    </rPh>
    <rPh sb="6" eb="7">
      <t>マイ</t>
    </rPh>
    <rPh sb="7" eb="8">
      <t>トビラ</t>
    </rPh>
    <phoneticPr fontId="3"/>
  </si>
  <si>
    <t xml:space="preserve">48(650mm×24） </t>
    <phoneticPr fontId="3"/>
  </si>
  <si>
    <t>幅12尺(5枚扉）</t>
    <rPh sb="0" eb="1">
      <t>ハバ</t>
    </rPh>
    <rPh sb="3" eb="4">
      <t>シャク</t>
    </rPh>
    <rPh sb="6" eb="7">
      <t>マイ</t>
    </rPh>
    <rPh sb="7" eb="8">
      <t>トビラ</t>
    </rPh>
    <phoneticPr fontId="3"/>
  </si>
  <si>
    <t>ｼｮｰｹｰｽ　冷凍機</t>
    <rPh sb="7" eb="10">
      <t>レイトウキ</t>
    </rPh>
    <phoneticPr fontId="3"/>
  </si>
  <si>
    <t>2馬力　</t>
    <rPh sb="1" eb="3">
      <t>バリキ</t>
    </rPh>
    <phoneticPr fontId="3"/>
  </si>
  <si>
    <t>5馬力　</t>
    <rPh sb="1" eb="3">
      <t>バリキ</t>
    </rPh>
    <phoneticPr fontId="3"/>
  </si>
  <si>
    <t>10馬力</t>
    <rPh sb="2" eb="4">
      <t>バリキ</t>
    </rPh>
    <phoneticPr fontId="3"/>
  </si>
  <si>
    <t>15馬力</t>
    <rPh sb="2" eb="4">
      <t>バリキ</t>
    </rPh>
    <phoneticPr fontId="3"/>
  </si>
  <si>
    <t>20馬力</t>
    <rPh sb="2" eb="4">
      <t>バリキ</t>
    </rPh>
    <phoneticPr fontId="3"/>
  </si>
  <si>
    <t>幅15尺(6枚扉）</t>
    <rPh sb="0" eb="1">
      <t>ハバ</t>
    </rPh>
    <rPh sb="3" eb="4">
      <t>シャク</t>
    </rPh>
    <rPh sb="6" eb="7">
      <t>マイ</t>
    </rPh>
    <rPh sb="7" eb="8">
      <t>トビラ</t>
    </rPh>
    <phoneticPr fontId="3"/>
  </si>
  <si>
    <t>64(650mm×36）</t>
    <phoneticPr fontId="3"/>
  </si>
  <si>
    <t>冷凍機　重量</t>
    <rPh sb="0" eb="3">
      <t>レイトウキ</t>
    </rPh>
    <rPh sb="4" eb="6">
      <t>ジュウリョウ</t>
    </rPh>
    <phoneticPr fontId="3"/>
  </si>
  <si>
    <t>大型店舗機器</t>
    <rPh sb="0" eb="2">
      <t>オオガタ</t>
    </rPh>
    <rPh sb="2" eb="4">
      <t>テンポ</t>
    </rPh>
    <rPh sb="4" eb="6">
      <t>キキ</t>
    </rPh>
    <phoneticPr fontId="3"/>
  </si>
  <si>
    <t>スーパーショーケース</t>
    <phoneticPr fontId="3"/>
  </si>
  <si>
    <t>ｽｰﾊﾟｰｼｮｰｹｰｽ多段型</t>
    <rPh sb="11" eb="13">
      <t>タダン</t>
    </rPh>
    <rPh sb="13" eb="14">
      <t>ガタ</t>
    </rPh>
    <phoneticPr fontId="3"/>
  </si>
  <si>
    <t>幅6尺　ｋg</t>
    <rPh sb="0" eb="1">
      <t>ハバ</t>
    </rPh>
    <rPh sb="2" eb="3">
      <t>シャク</t>
    </rPh>
    <phoneticPr fontId="3"/>
  </si>
  <si>
    <t>8尺</t>
    <rPh sb="1" eb="2">
      <t>シャク</t>
    </rPh>
    <phoneticPr fontId="3"/>
  </si>
  <si>
    <t>9尺</t>
    <rPh sb="1" eb="2">
      <t>シャク</t>
    </rPh>
    <phoneticPr fontId="3"/>
  </si>
  <si>
    <t>12尺</t>
    <rPh sb="2" eb="3">
      <t>シャク</t>
    </rPh>
    <phoneticPr fontId="3"/>
  </si>
  <si>
    <t>多段型（内臓型：冷蔵）</t>
    <rPh sb="0" eb="2">
      <t>タダン</t>
    </rPh>
    <rPh sb="2" eb="3">
      <t>ガタ</t>
    </rPh>
    <rPh sb="4" eb="6">
      <t>ナイゾウ</t>
    </rPh>
    <rPh sb="6" eb="7">
      <t>ガタ</t>
    </rPh>
    <rPh sb="8" eb="9">
      <t>レイ</t>
    </rPh>
    <rPh sb="9" eb="10">
      <t>ゾウ</t>
    </rPh>
    <phoneticPr fontId="3"/>
  </si>
  <si>
    <t>1080×2000</t>
    <phoneticPr fontId="3"/>
  </si>
  <si>
    <t>多段型（内臓型：冷凍）</t>
    <rPh sb="0" eb="2">
      <t>タダン</t>
    </rPh>
    <rPh sb="2" eb="3">
      <t>ガタ</t>
    </rPh>
    <rPh sb="4" eb="6">
      <t>ナイゾウ</t>
    </rPh>
    <rPh sb="6" eb="7">
      <t>ガタ</t>
    </rPh>
    <rPh sb="8" eb="10">
      <t>レイトウ</t>
    </rPh>
    <phoneticPr fontId="3"/>
  </si>
  <si>
    <t>幅6尺　ｋｇ</t>
    <rPh sb="0" eb="1">
      <t>ハバ</t>
    </rPh>
    <rPh sb="2" eb="3">
      <t>シャク</t>
    </rPh>
    <phoneticPr fontId="3"/>
  </si>
  <si>
    <t>多段型（別置型：冷蔵）</t>
    <rPh sb="0" eb="2">
      <t>タダン</t>
    </rPh>
    <rPh sb="2" eb="3">
      <t>ガタ</t>
    </rPh>
    <rPh sb="4" eb="6">
      <t>ベッチ</t>
    </rPh>
    <rPh sb="6" eb="7">
      <t>ガタ</t>
    </rPh>
    <rPh sb="8" eb="10">
      <t>レイゾウ</t>
    </rPh>
    <phoneticPr fontId="3"/>
  </si>
  <si>
    <t>多段型（別置型：冷凍）</t>
    <rPh sb="0" eb="2">
      <t>タダン</t>
    </rPh>
    <rPh sb="2" eb="3">
      <t>ガタ</t>
    </rPh>
    <rPh sb="4" eb="6">
      <t>ベッチ</t>
    </rPh>
    <rPh sb="6" eb="7">
      <t>ガタ</t>
    </rPh>
    <rPh sb="8" eb="10">
      <t>レイトウ</t>
    </rPh>
    <phoneticPr fontId="3"/>
  </si>
  <si>
    <t>多段型（別置型：冷蔵）</t>
    <rPh sb="0" eb="2">
      <t>タダン</t>
    </rPh>
    <rPh sb="2" eb="3">
      <t>ガタ</t>
    </rPh>
    <rPh sb="4" eb="6">
      <t>ベッチ</t>
    </rPh>
    <rPh sb="6" eb="7">
      <t>ガタ</t>
    </rPh>
    <rPh sb="8" eb="9">
      <t>レイ</t>
    </rPh>
    <rPh sb="9" eb="10">
      <t>ゾウ</t>
    </rPh>
    <phoneticPr fontId="3"/>
  </si>
  <si>
    <t>1080×1350</t>
    <phoneticPr fontId="3"/>
  </si>
  <si>
    <t>1080×1700</t>
    <phoneticPr fontId="3"/>
  </si>
  <si>
    <t>ｽｰﾊﾟｰｼｮｰｹｰｽ平型(片面）</t>
    <rPh sb="14" eb="16">
      <t>カタメン</t>
    </rPh>
    <phoneticPr fontId="3"/>
  </si>
  <si>
    <t>平型(別置型：冷蔵）</t>
    <rPh sb="0" eb="1">
      <t>ヒラ</t>
    </rPh>
    <rPh sb="1" eb="2">
      <t>カタ</t>
    </rPh>
    <rPh sb="3" eb="5">
      <t>ベッチ</t>
    </rPh>
    <rPh sb="5" eb="6">
      <t>ガタ</t>
    </rPh>
    <rPh sb="7" eb="8">
      <t>レイ</t>
    </rPh>
    <rPh sb="8" eb="9">
      <t>ゾウ</t>
    </rPh>
    <phoneticPr fontId="3"/>
  </si>
  <si>
    <t>1080×930</t>
    <phoneticPr fontId="3"/>
  </si>
  <si>
    <t>ｽｰﾊﾟｰｼｮｰｹｰｽ平型（両面）</t>
    <rPh sb="12" eb="13">
      <t>（</t>
    </rPh>
    <rPh sb="13" eb="15">
      <t>リョウメン</t>
    </rPh>
    <rPh sb="14" eb="16">
      <t>リョウメン</t>
    </rPh>
    <phoneticPr fontId="3"/>
  </si>
  <si>
    <t>(幅）5尺　ｋｇ</t>
    <rPh sb="1" eb="2">
      <t>ハバ</t>
    </rPh>
    <rPh sb="4" eb="5">
      <t>シャク</t>
    </rPh>
    <phoneticPr fontId="3"/>
  </si>
  <si>
    <t>平型(内臓型：冷蔵）</t>
    <rPh sb="0" eb="1">
      <t>ヒラ</t>
    </rPh>
    <rPh sb="1" eb="2">
      <t>カタ</t>
    </rPh>
    <rPh sb="3" eb="5">
      <t>ナイゾウ</t>
    </rPh>
    <rPh sb="5" eb="6">
      <t>ガタ</t>
    </rPh>
    <rPh sb="7" eb="8">
      <t>レイ</t>
    </rPh>
    <rPh sb="8" eb="9">
      <t>ゾウ</t>
    </rPh>
    <phoneticPr fontId="3"/>
  </si>
  <si>
    <t>1480×840</t>
    <phoneticPr fontId="3"/>
  </si>
  <si>
    <t>平型(内臓型：冷凍）</t>
    <rPh sb="0" eb="1">
      <t>ヒラ</t>
    </rPh>
    <rPh sb="1" eb="2">
      <t>カタ</t>
    </rPh>
    <rPh sb="3" eb="5">
      <t>ナイゾウ</t>
    </rPh>
    <rPh sb="5" eb="6">
      <t>ガタ</t>
    </rPh>
    <rPh sb="7" eb="9">
      <t>レイトウ</t>
    </rPh>
    <phoneticPr fontId="3"/>
  </si>
  <si>
    <t>1800×840</t>
    <phoneticPr fontId="3"/>
  </si>
  <si>
    <t>※冷凍/冷蔵２温切替は冷凍に含む</t>
    <rPh sb="1" eb="3">
      <t>レイトウ</t>
    </rPh>
    <rPh sb="4" eb="6">
      <t>レイゾウ</t>
    </rPh>
    <rPh sb="7" eb="8">
      <t>オン</t>
    </rPh>
    <rPh sb="8" eb="10">
      <t>キリカエ</t>
    </rPh>
    <rPh sb="11" eb="13">
      <t>レイトウ</t>
    </rPh>
    <rPh sb="14" eb="15">
      <t>フク</t>
    </rPh>
    <phoneticPr fontId="3"/>
  </si>
  <si>
    <t>1050×840</t>
    <phoneticPr fontId="3"/>
  </si>
  <si>
    <t>平型(別置型：冷凍）</t>
    <rPh sb="0" eb="1">
      <t>ヒラ</t>
    </rPh>
    <rPh sb="1" eb="2">
      <t>カタ</t>
    </rPh>
    <rPh sb="3" eb="5">
      <t>ベッチ</t>
    </rPh>
    <rPh sb="5" eb="6">
      <t>ガタ</t>
    </rPh>
    <rPh sb="7" eb="9">
      <t>レイトウ</t>
    </rPh>
    <phoneticPr fontId="3"/>
  </si>
  <si>
    <t>ﾘｰﾁｲﾝｼｮｰｹｰｽ</t>
    <phoneticPr fontId="3"/>
  </si>
  <si>
    <t>5尺(2枚扉）</t>
    <rPh sb="1" eb="2">
      <t>シャク</t>
    </rPh>
    <phoneticPr fontId="3"/>
  </si>
  <si>
    <t>8尺(3枚扉）</t>
    <rPh sb="1" eb="2">
      <t>シャク</t>
    </rPh>
    <phoneticPr fontId="3"/>
  </si>
  <si>
    <t>リーチイン（別置型）</t>
    <rPh sb="6" eb="8">
      <t>ベッチ</t>
    </rPh>
    <rPh sb="8" eb="9">
      <t>カタ</t>
    </rPh>
    <phoneticPr fontId="3"/>
  </si>
  <si>
    <t>940×2000</t>
    <phoneticPr fontId="3"/>
  </si>
  <si>
    <t>デュアル</t>
    <phoneticPr fontId="3"/>
  </si>
  <si>
    <t>デュアル（内蔵型）</t>
    <rPh sb="5" eb="8">
      <t>ナイゾウガタ</t>
    </rPh>
    <phoneticPr fontId="3"/>
  </si>
  <si>
    <t>25馬力　</t>
    <rPh sb="2" eb="4">
      <t>バリキ</t>
    </rPh>
    <phoneticPr fontId="3"/>
  </si>
  <si>
    <t>30馬力</t>
    <rPh sb="2" eb="4">
      <t>バリキ</t>
    </rPh>
    <phoneticPr fontId="3"/>
  </si>
  <si>
    <t>35馬力</t>
    <rPh sb="2" eb="4">
      <t>バリキ</t>
    </rPh>
    <phoneticPr fontId="3"/>
  </si>
  <si>
    <t>40馬力</t>
    <rPh sb="2" eb="4">
      <t>バリキ</t>
    </rPh>
    <phoneticPr fontId="3"/>
  </si>
  <si>
    <t>３尺以下</t>
    <rPh sb="1" eb="2">
      <t>シャク</t>
    </rPh>
    <rPh sb="2" eb="4">
      <t>イカ</t>
    </rPh>
    <phoneticPr fontId="3"/>
  </si>
  <si>
    <t>４尺</t>
    <rPh sb="1" eb="2">
      <t>シャク</t>
    </rPh>
    <phoneticPr fontId="3"/>
  </si>
  <si>
    <t>５尺</t>
    <rPh sb="1" eb="2">
      <t>シャク</t>
    </rPh>
    <phoneticPr fontId="3"/>
  </si>
  <si>
    <t>６尺</t>
    <rPh sb="1" eb="2">
      <t>シャク</t>
    </rPh>
    <phoneticPr fontId="3"/>
  </si>
  <si>
    <t>ｱﾝﾀﾞｰ
ｶｳﾝﾀｰ</t>
    <phoneticPr fontId="3"/>
  </si>
  <si>
    <t>ﾌｰﾄﾞ</t>
    <phoneticPr fontId="3"/>
  </si>
  <si>
    <t>ドア
（43ﾗｯｸ）</t>
    <phoneticPr fontId="3"/>
  </si>
  <si>
    <t>ドア
（50ﾗｯｸ）</t>
    <phoneticPr fontId="3"/>
  </si>
  <si>
    <t>ドア
（63ﾗｯｸ）</t>
    <phoneticPr fontId="3"/>
  </si>
  <si>
    <t>ﾗｯｸ
ｺﾝﾍﾞｱ</t>
    <phoneticPr fontId="3"/>
  </si>
  <si>
    <t>ﾌﾗｲﾄ
一体</t>
    <rPh sb="5" eb="7">
      <t>イッタイ</t>
    </rPh>
    <phoneticPr fontId="3"/>
  </si>
  <si>
    <t>25kgﾀｲﾌﾟ</t>
    <phoneticPr fontId="3"/>
  </si>
  <si>
    <t>35kgﾀｲﾌﾟ</t>
    <phoneticPr fontId="3"/>
  </si>
  <si>
    <t>45kgﾀｲﾌﾟ</t>
  </si>
  <si>
    <t>55kgﾀｲﾌﾟ</t>
  </si>
  <si>
    <t>65kgﾀｲﾌﾟ</t>
  </si>
  <si>
    <t>75kgﾀｲﾌﾟ</t>
  </si>
  <si>
    <t>85kgﾀｲﾌﾟ</t>
  </si>
  <si>
    <t>95kgﾀｲﾌﾟ</t>
  </si>
  <si>
    <t>120kgﾀｲﾌﾟ</t>
    <phoneticPr fontId="3"/>
  </si>
  <si>
    <t>140kgﾀｲﾌﾟ</t>
    <phoneticPr fontId="3"/>
  </si>
  <si>
    <t>220kgﾀｲﾌﾟ</t>
    <phoneticPr fontId="3"/>
  </si>
  <si>
    <t>240kgﾀｲﾌﾟ</t>
    <phoneticPr fontId="3"/>
  </si>
  <si>
    <t>260kgﾀｲﾌﾟ</t>
    <phoneticPr fontId="3"/>
  </si>
  <si>
    <t>280kgﾀｲﾌﾟ</t>
    <phoneticPr fontId="3"/>
  </si>
  <si>
    <t>420kgﾀｲﾌﾟ</t>
    <phoneticPr fontId="3"/>
  </si>
  <si>
    <t>480kgﾀｲﾌﾟ</t>
    <phoneticPr fontId="3"/>
  </si>
  <si>
    <t>520kgﾀｲﾌﾟ</t>
    <phoneticPr fontId="3"/>
  </si>
  <si>
    <t>840kgﾀｲﾌﾟ</t>
    <phoneticPr fontId="3"/>
  </si>
  <si>
    <t>1040kgﾀｲﾌﾟ</t>
    <phoneticPr fontId="3"/>
  </si>
  <si>
    <t>1040kgﾀｲﾌﾟ
（受注生産）</t>
    <rPh sb="12" eb="14">
      <t>ジュチュウ</t>
    </rPh>
    <rPh sb="14" eb="16">
      <t>セイサン</t>
    </rPh>
    <phoneticPr fontId="3"/>
  </si>
  <si>
    <t>製氷機（ｽﾘﾑﾀｲﾌﾟ）</t>
    <rPh sb="0" eb="3">
      <t>セイヒョウキ</t>
    </rPh>
    <phoneticPr fontId="3"/>
  </si>
  <si>
    <t>50㎜</t>
    <phoneticPr fontId="3"/>
  </si>
  <si>
    <t>100㎜</t>
    <phoneticPr fontId="3"/>
  </si>
  <si>
    <t>プレハブパネル</t>
    <phoneticPr fontId="3"/>
  </si>
  <si>
    <t>9.1/㎡</t>
    <phoneticPr fontId="3"/>
  </si>
  <si>
    <t>11.3/㎡</t>
    <phoneticPr fontId="3"/>
  </si>
  <si>
    <r>
      <t>◆改訂（</t>
    </r>
    <r>
      <rPr>
        <u/>
        <sz val="11"/>
        <color rgb="FFC00000"/>
        <rFont val="ＭＳ Ｐゴシック"/>
        <family val="3"/>
        <charset val="128"/>
      </rPr>
      <t>追加項目</t>
    </r>
    <r>
      <rPr>
        <sz val="11"/>
        <color rgb="FFC00000"/>
        <rFont val="ＭＳ Ｐゴシック"/>
        <family val="3"/>
        <charset val="128"/>
      </rPr>
      <t>）</t>
    </r>
    <phoneticPr fontId="3"/>
  </si>
  <si>
    <t>東北支店　（空調）</t>
  </si>
  <si>
    <t>空調エンジニアリング課</t>
  </si>
  <si>
    <t>半澤</t>
    <rPh sb="0" eb="2">
      <t>ハンザワ</t>
    </rPh>
    <phoneticPr fontId="3"/>
  </si>
  <si>
    <t>　　  【工  事】</t>
  </si>
  <si>
    <t>無し</t>
  </si>
  <si>
    <t>　配車台数　：　　　　　　１　　台</t>
    <rPh sb="1" eb="3">
      <t>ハイシャ</t>
    </rPh>
    <rPh sb="3" eb="5">
      <t>ダイスウ</t>
    </rPh>
    <rPh sb="16" eb="17">
      <t>ダイ</t>
    </rPh>
    <phoneticPr fontId="3"/>
  </si>
  <si>
    <r>
      <t>　　　１　　</t>
    </r>
    <r>
      <rPr>
        <sz val="12"/>
        <rFont val="ＭＳ Ｐゴシック"/>
        <family val="3"/>
        <charset val="128"/>
      </rPr>
      <t>回　</t>
    </r>
    <r>
      <rPr>
        <b/>
        <sz val="12"/>
        <rFont val="ＭＳ Ｐゴシック"/>
        <family val="3"/>
        <charset val="128"/>
      </rPr>
      <t>／　</t>
    </r>
    <r>
      <rPr>
        <sz val="9"/>
        <rFont val="ＭＳ Ｐゴシック"/>
        <family val="3"/>
        <charset val="128"/>
      </rPr>
      <t>日　・　週　・　月</t>
    </r>
    <rPh sb="6" eb="7">
      <t>カイ</t>
    </rPh>
    <rPh sb="10" eb="11">
      <t>ヒ</t>
    </rPh>
    <rPh sb="14" eb="15">
      <t>シュウ</t>
    </rPh>
    <rPh sb="18" eb="19">
      <t>ツキ</t>
    </rPh>
    <phoneticPr fontId="3"/>
  </si>
  <si>
    <t>　現場までの車両進入：　　　可　　・　　不可　　・　　条件付（　　）</t>
    <rPh sb="1" eb="3">
      <t>ゲンバ</t>
    </rPh>
    <rPh sb="6" eb="8">
      <t>シャリョウ</t>
    </rPh>
    <rPh sb="8" eb="10">
      <t>シンニュウ</t>
    </rPh>
    <phoneticPr fontId="3"/>
  </si>
  <si>
    <t>2024年</t>
    <rPh sb="4" eb="5">
      <t>ネン</t>
    </rPh>
    <phoneticPr fontId="3"/>
  </si>
  <si>
    <t>梱包材②</t>
    <phoneticPr fontId="3"/>
  </si>
  <si>
    <t>天井材（PB）</t>
    <rPh sb="0" eb="3">
      <t>テンジョウザイ</t>
    </rPh>
    <phoneticPr fontId="3"/>
  </si>
  <si>
    <t>天井材（ソーラトン）</t>
    <rPh sb="0" eb="3">
      <t>テンジョウザイ</t>
    </rPh>
    <phoneticPr fontId="3"/>
  </si>
  <si>
    <t>鉄くず</t>
    <rPh sb="0" eb="1">
      <t>テツ</t>
    </rPh>
    <phoneticPr fontId="3"/>
  </si>
  <si>
    <t>トライアル亘理店　新築　空調設備工事</t>
    <rPh sb="5" eb="7">
      <t>ワタリ</t>
    </rPh>
    <rPh sb="7" eb="8">
      <t>ミセ</t>
    </rPh>
    <rPh sb="9" eb="11">
      <t>シンチク</t>
    </rPh>
    <rPh sb="12" eb="14">
      <t>クウチョウ</t>
    </rPh>
    <rPh sb="14" eb="16">
      <t>セツビ</t>
    </rPh>
    <rPh sb="16" eb="18">
      <t>コウジ</t>
    </rPh>
    <phoneticPr fontId="3"/>
  </si>
  <si>
    <t>宮城県亘理郡亘理町逢隈牛袋谷地添39-7</t>
    <rPh sb="0" eb="3">
      <t>ミヤギケン</t>
    </rPh>
    <rPh sb="3" eb="5">
      <t>ワタリ</t>
    </rPh>
    <rPh sb="5" eb="6">
      <t>グン</t>
    </rPh>
    <rPh sb="6" eb="9">
      <t>ワタリマチ</t>
    </rPh>
    <rPh sb="9" eb="11">
      <t>オオクマ</t>
    </rPh>
    <rPh sb="11" eb="12">
      <t>ウシ</t>
    </rPh>
    <rPh sb="12" eb="13">
      <t>フクロ</t>
    </rPh>
    <rPh sb="13" eb="14">
      <t>タニ</t>
    </rPh>
    <rPh sb="14" eb="15">
      <t>チ</t>
    </rPh>
    <rPh sb="15" eb="16">
      <t>ゾ</t>
    </rPh>
    <phoneticPr fontId="3"/>
  </si>
  <si>
    <t>（携帯）070-8829-9669</t>
    <phoneticPr fontId="3"/>
  </si>
  <si>
    <t>2025年2月18日（木）　　14:00頃</t>
    <rPh sb="4" eb="5">
      <t>ネン</t>
    </rPh>
    <rPh sb="6" eb="7">
      <t>ガツ</t>
    </rPh>
    <rPh sb="9" eb="10">
      <t>ニチ</t>
    </rPh>
    <rPh sb="11" eb="12">
      <t>モク</t>
    </rPh>
    <rPh sb="20" eb="21">
      <t>コロ</t>
    </rPh>
    <phoneticPr fontId="3"/>
  </si>
  <si>
    <t>パナソニック産機システムズ㈱ 川村</t>
    <rPh sb="6" eb="8">
      <t>サンキ</t>
    </rPh>
    <rPh sb="15" eb="17">
      <t>カワムラ</t>
    </rPh>
    <phoneticPr fontId="3"/>
  </si>
  <si>
    <t>株式会社　エヌズエアー　田中海</t>
    <rPh sb="0" eb="4">
      <t>カブシキガイシャ</t>
    </rPh>
    <rPh sb="12" eb="14">
      <t>タナカ</t>
    </rPh>
    <rPh sb="14" eb="15">
      <t>ウミ</t>
    </rPh>
    <phoneticPr fontId="3"/>
  </si>
  <si>
    <t>（携帯）090-9436-9459</t>
    <phoneticPr fontId="3"/>
  </si>
  <si>
    <t>川村</t>
    <rPh sb="0" eb="2">
      <t>カワムラ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</si>
</sst>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m&quot;月&quot;d&quot;日&quot;;@"/>
    <numFmt numFmtId="178" formatCode="#,##0\ &quot;kg&quot;"/>
  </numFmts>
  <fonts count="76">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1"/>
      <color indexed="10"/>
      <name val="ＭＳ Ｐゴシック"/>
      <family val="3"/>
      <charset val="128"/>
    </font>
    <font>
      <sz val="12"/>
      <name val="ＭＳ Ｐゴシック"/>
      <family val="3"/>
      <charset val="128"/>
    </font>
    <font>
      <sz val="11"/>
      <color indexed="63"/>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b/>
      <sz val="9"/>
      <color indexed="81"/>
      <name val="ＭＳ Ｐゴシック"/>
      <family val="3"/>
      <charset val="128"/>
    </font>
    <font>
      <sz val="9"/>
      <color indexed="81"/>
      <name val="ＭＳ Ｐゴシック"/>
      <family val="3"/>
      <charset val="128"/>
    </font>
    <font>
      <sz val="9"/>
      <color rgb="FFFF0000"/>
      <name val="ＭＳ Ｐゴシック"/>
      <family val="3"/>
      <charset val="128"/>
    </font>
    <font>
      <sz val="11"/>
      <color rgb="FFFF0000"/>
      <name val="ＭＳ Ｐゴシック"/>
      <family val="3"/>
      <charset val="128"/>
    </font>
    <font>
      <b/>
      <u/>
      <sz val="11"/>
      <color rgb="FF0000CC"/>
      <name val="ＭＳ Ｐゴシック"/>
      <family val="3"/>
      <charset val="128"/>
    </font>
    <font>
      <sz val="11"/>
      <color rgb="FF0000CC"/>
      <name val="ＭＳ Ｐゴシック"/>
      <family val="3"/>
      <charset val="128"/>
    </font>
    <font>
      <b/>
      <sz val="11"/>
      <color rgb="FF0000CC"/>
      <name val="ＭＳ Ｐゴシック"/>
      <family val="3"/>
      <charset val="128"/>
    </font>
    <font>
      <sz val="10"/>
      <color rgb="FF0000CC"/>
      <name val="ＭＳ Ｐゴシック"/>
      <family val="3"/>
      <charset val="128"/>
    </font>
    <font>
      <b/>
      <sz val="10"/>
      <color rgb="FF0000CC"/>
      <name val="ＭＳ Ｐゴシック"/>
      <family val="3"/>
      <charset val="128"/>
    </font>
    <font>
      <b/>
      <sz val="10"/>
      <name val="ＭＳ Ｐゴシック"/>
      <family val="3"/>
      <charset val="128"/>
    </font>
    <font>
      <u/>
      <sz val="11"/>
      <color theme="10"/>
      <name val="ＭＳ Ｐゴシック"/>
      <family val="3"/>
      <charset val="128"/>
    </font>
    <font>
      <b/>
      <sz val="12"/>
      <color rgb="FFFF0000"/>
      <name val="ＭＳ Ｐゴシック"/>
      <family val="3"/>
      <charset val="128"/>
    </font>
    <font>
      <b/>
      <sz val="8"/>
      <name val="ＭＳ Ｐゴシック"/>
      <family val="3"/>
      <charset val="128"/>
    </font>
    <font>
      <b/>
      <sz val="11"/>
      <color rgb="FFFF0000"/>
      <name val="ＭＳ Ｐゴシック"/>
      <family val="3"/>
      <charset val="128"/>
    </font>
    <font>
      <b/>
      <sz val="8"/>
      <color rgb="FFFF0000"/>
      <name val="ＭＳ Ｐゴシック"/>
      <family val="3"/>
      <charset val="128"/>
    </font>
    <font>
      <sz val="11"/>
      <color theme="1"/>
      <name val="ＭＳ Ｐゴシック"/>
      <family val="2"/>
      <scheme val="minor"/>
    </font>
    <font>
      <sz val="11"/>
      <color theme="1"/>
      <name val="ＭＳ Ｐゴシック"/>
      <family val="3"/>
      <charset val="128"/>
      <scheme val="minor"/>
    </font>
    <font>
      <sz val="9"/>
      <name val="Meiryo UI"/>
      <family val="3"/>
      <charset val="128"/>
    </font>
    <font>
      <sz val="11"/>
      <color rgb="FFC00000"/>
      <name val="ＭＳ Ｐゴシック"/>
      <family val="3"/>
      <charset val="128"/>
    </font>
    <font>
      <sz val="14"/>
      <name val="ＭＳ Ｐゴシック"/>
      <family val="3"/>
      <charset val="128"/>
    </font>
    <font>
      <sz val="11"/>
      <color rgb="FFFF0000"/>
      <name val="ＭＳ Ｐゴシック"/>
      <family val="2"/>
      <scheme val="minor"/>
    </font>
    <font>
      <sz val="11"/>
      <name val="ＭＳ Ｐゴシック"/>
      <family val="2"/>
      <scheme val="minor"/>
    </font>
    <font>
      <sz val="10"/>
      <color theme="1"/>
      <name val="ＭＳ Ｐゴシック"/>
      <family val="2"/>
      <scheme val="minor"/>
    </font>
    <font>
      <sz val="6"/>
      <name val="ＭＳ Ｐゴシック"/>
      <family val="3"/>
      <charset val="128"/>
      <scheme val="minor"/>
    </font>
    <font>
      <b/>
      <sz val="14"/>
      <color indexed="8"/>
      <name val="ＭＳ Ｐゴシック"/>
      <family val="3"/>
      <charset val="128"/>
    </font>
    <font>
      <sz val="9"/>
      <color indexed="10"/>
      <name val="ＭＳ Ｐゴシック"/>
      <family val="3"/>
      <charset val="128"/>
    </font>
    <font>
      <sz val="9"/>
      <color indexed="8"/>
      <name val="ＭＳ Ｐゴシック"/>
      <family val="3"/>
      <charset val="128"/>
    </font>
    <font>
      <b/>
      <sz val="14"/>
      <name val="ＭＳ Ｐゴシック"/>
      <family val="3"/>
      <charset val="128"/>
    </font>
    <font>
      <sz val="8"/>
      <color theme="1"/>
      <name val="ＭＳ Ｐゴシック"/>
      <family val="3"/>
      <charset val="128"/>
      <scheme val="minor"/>
    </font>
    <font>
      <b/>
      <sz val="16"/>
      <color indexed="8"/>
      <name val="ＭＳ Ｐゴシック"/>
      <family val="3"/>
      <charset val="128"/>
    </font>
    <font>
      <sz val="11"/>
      <color indexed="8"/>
      <name val="ＭＳ Ｐゴシック"/>
      <family val="3"/>
      <charset val="128"/>
    </font>
    <font>
      <b/>
      <sz val="11"/>
      <name val="ＭＳ Ｐゴシック"/>
      <family val="3"/>
      <charset val="128"/>
      <scheme val="minor"/>
    </font>
    <font>
      <sz val="14"/>
      <name val="Meiryo UI"/>
      <family val="3"/>
      <charset val="128"/>
    </font>
    <font>
      <sz val="10"/>
      <color rgb="FFFF0000"/>
      <name val="ＭＳ Ｐゴシック"/>
      <family val="3"/>
      <charset val="128"/>
    </font>
    <font>
      <b/>
      <sz val="11"/>
      <color indexed="81"/>
      <name val="MS P ゴシック"/>
      <family val="3"/>
      <charset val="128"/>
    </font>
    <font>
      <b/>
      <sz val="10"/>
      <color indexed="81"/>
      <name val="MS P ゴシック"/>
      <family val="3"/>
      <charset val="128"/>
    </font>
    <font>
      <sz val="10"/>
      <color indexed="81"/>
      <name val="MS P ゴシック"/>
      <family val="3"/>
      <charset val="128"/>
    </font>
    <font>
      <sz val="10.5"/>
      <name val="ＭＳ Ｐゴシック"/>
      <family val="3"/>
      <charset val="128"/>
    </font>
    <font>
      <u/>
      <sz val="11"/>
      <name val="ＭＳ Ｐゴシック"/>
      <family val="3"/>
      <charset val="128"/>
    </font>
    <font>
      <u/>
      <sz val="11"/>
      <color rgb="FFC00000"/>
      <name val="ＭＳ Ｐゴシック"/>
      <family val="3"/>
      <charset val="128"/>
    </font>
    <font>
      <u/>
      <sz val="10.5"/>
      <name val="ＭＳ Ｐゴシック"/>
      <family val="3"/>
      <charset val="128"/>
    </font>
    <font>
      <b/>
      <u/>
      <sz val="11"/>
      <name val="ＭＳ Ｐゴシック"/>
      <family val="3"/>
      <charset val="128"/>
    </font>
    <font>
      <sz val="16"/>
      <color theme="1"/>
      <name val="ＭＳ Ｐゴシック"/>
      <family val="3"/>
      <charset val="128"/>
    </font>
    <font>
      <sz val="12"/>
      <color theme="1"/>
      <name val="ＭＳ Ｐゴシック"/>
      <family val="3"/>
      <charset val="128"/>
      <scheme val="minor"/>
    </font>
    <font>
      <b/>
      <sz val="12"/>
      <color theme="1"/>
      <name val="ＭＳ Ｐゴシック"/>
      <family val="3"/>
      <charset val="128"/>
      <scheme val="minor"/>
    </font>
    <font>
      <b/>
      <sz val="12"/>
      <color rgb="FF0000CC"/>
      <name val="ＭＳ Ｐゴシック"/>
      <family val="3"/>
      <charset val="128"/>
      <scheme val="minor"/>
    </font>
    <font>
      <b/>
      <u/>
      <sz val="12"/>
      <color indexed="81"/>
      <name val="ＭＳ Ｐゴシック"/>
      <family val="3"/>
      <charset val="128"/>
    </font>
    <font>
      <b/>
      <sz val="20"/>
      <color rgb="FFFF0000"/>
      <name val="ＭＳ Ｐゴシック"/>
      <family val="3"/>
      <charset val="128"/>
    </font>
    <font>
      <b/>
      <sz val="16"/>
      <name val="ＭＳ Ｐゴシック"/>
      <family val="3"/>
      <charset val="128"/>
    </font>
    <font>
      <b/>
      <sz val="20"/>
      <color indexed="10"/>
      <name val="MS P ゴシック"/>
      <family val="3"/>
      <charset val="128"/>
    </font>
    <font>
      <sz val="9"/>
      <color indexed="10"/>
      <name val="MS P ゴシック"/>
      <family val="3"/>
      <charset val="128"/>
    </font>
  </fonts>
  <fills count="31">
    <fill>
      <patternFill patternType="none"/>
    </fill>
    <fill>
      <patternFill patternType="gray125"/>
    </fill>
    <fill>
      <patternFill patternType="solid">
        <fgColor indexed="8"/>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9"/>
      </patternFill>
    </fill>
    <fill>
      <patternFill patternType="solid">
        <fgColor indexed="42"/>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39997558519241921"/>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medium">
        <color indexed="64"/>
      </left>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bottom style="dotted">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diagonalUp="1" diagonalDown="1">
      <left style="medium">
        <color indexed="64"/>
      </left>
      <right style="medium">
        <color indexed="64"/>
      </right>
      <top style="thin">
        <color indexed="64"/>
      </top>
      <bottom style="thin">
        <color indexed="64"/>
      </bottom>
      <diagonal style="thin">
        <color indexed="64"/>
      </diagonal>
    </border>
    <border diagonalUp="1" diagonalDown="1">
      <left style="medium">
        <color indexed="64"/>
      </left>
      <right style="medium">
        <color indexed="64"/>
      </right>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left style="medium">
        <color indexed="64"/>
      </left>
      <right style="thin">
        <color indexed="64"/>
      </right>
      <top style="thin">
        <color indexed="64"/>
      </top>
      <bottom/>
      <diagonal/>
    </border>
    <border diagonalUp="1" diagonalDown="1">
      <left style="medium">
        <color indexed="64"/>
      </left>
      <right style="medium">
        <color indexed="64"/>
      </right>
      <top/>
      <bottom style="medium">
        <color indexed="64"/>
      </bottom>
      <diagonal style="thin">
        <color indexed="64"/>
      </diagonal>
    </border>
    <border>
      <left/>
      <right style="medium">
        <color indexed="64"/>
      </right>
      <top style="thin">
        <color indexed="64"/>
      </top>
      <bottom/>
      <diagonal/>
    </border>
    <border>
      <left style="thin">
        <color indexed="64"/>
      </left>
      <right style="thin">
        <color indexed="64"/>
      </right>
      <top/>
      <bottom/>
      <diagonal/>
    </border>
  </borders>
  <cellStyleXfs count="48">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7" fillId="10"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8" fillId="0" borderId="0" applyNumberFormat="0" applyFill="0" applyBorder="0" applyAlignment="0" applyProtection="0">
      <alignment vertical="center"/>
    </xf>
    <xf numFmtId="0" fontId="9" fillId="15" borderId="1" applyNumberFormat="0" applyAlignment="0" applyProtection="0">
      <alignment vertical="center"/>
    </xf>
    <xf numFmtId="0" fontId="10" fillId="8" borderId="0" applyNumberFormat="0" applyBorder="0" applyAlignment="0" applyProtection="0">
      <alignment vertical="center"/>
    </xf>
    <xf numFmtId="0" fontId="1" fillId="4" borderId="2" applyNumberFormat="0" applyFont="0" applyAlignment="0" applyProtection="0">
      <alignment vertical="center"/>
    </xf>
    <xf numFmtId="0" fontId="11" fillId="0" borderId="3" applyNumberFormat="0" applyFill="0" applyAlignment="0" applyProtection="0">
      <alignment vertical="center"/>
    </xf>
    <xf numFmtId="0" fontId="12" fillId="16" borderId="0" applyNumberFormat="0" applyBorder="0" applyAlignment="0" applyProtection="0">
      <alignment vertical="center"/>
    </xf>
    <xf numFmtId="0" fontId="13" fillId="17" borderId="4" applyNumberFormat="0" applyAlignment="0" applyProtection="0">
      <alignment vertical="center"/>
    </xf>
    <xf numFmtId="0" fontId="4"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7" fillId="17" borderId="9" applyNumberFormat="0" applyAlignment="0" applyProtection="0">
      <alignment vertical="center"/>
    </xf>
    <xf numFmtId="0" fontId="18" fillId="0" borderId="0" applyNumberFormat="0" applyFill="0" applyBorder="0" applyAlignment="0" applyProtection="0">
      <alignment vertical="center"/>
    </xf>
    <xf numFmtId="0" fontId="19" fillId="3" borderId="4" applyNumberFormat="0" applyAlignment="0" applyProtection="0">
      <alignment vertical="center"/>
    </xf>
    <xf numFmtId="0" fontId="20" fillId="18" borderId="0" applyNumberFormat="0" applyBorder="0" applyAlignment="0" applyProtection="0">
      <alignment vertical="center"/>
    </xf>
    <xf numFmtId="38"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40" fillId="0" borderId="0"/>
    <xf numFmtId="38" fontId="40" fillId="0" borderId="0" applyFont="0" applyFill="0" applyBorder="0" applyAlignment="0" applyProtection="0">
      <alignment vertical="center"/>
    </xf>
    <xf numFmtId="0" fontId="1" fillId="0" borderId="0"/>
    <xf numFmtId="0" fontId="41" fillId="0" borderId="0">
      <alignment vertical="center"/>
    </xf>
  </cellStyleXfs>
  <cellXfs count="314">
    <xf numFmtId="0" fontId="0" fillId="0" borderId="0" xfId="0">
      <alignment vertical="center"/>
    </xf>
    <xf numFmtId="0" fontId="0" fillId="19" borderId="0" xfId="0" applyFill="1">
      <alignment vertical="center"/>
    </xf>
    <xf numFmtId="0" fontId="22" fillId="19" borderId="0" xfId="0" applyFont="1" applyFill="1" applyAlignment="1">
      <alignment horizontal="right" vertical="center"/>
    </xf>
    <xf numFmtId="0" fontId="24" fillId="19" borderId="0" xfId="0" applyFont="1" applyFill="1">
      <alignment vertical="center"/>
    </xf>
    <xf numFmtId="0" fontId="0" fillId="23" borderId="44" xfId="0" applyFill="1" applyBorder="1" applyAlignment="1">
      <alignment horizontal="center" vertical="center"/>
    </xf>
    <xf numFmtId="0" fontId="23" fillId="19" borderId="0" xfId="0" applyFont="1" applyFill="1">
      <alignment vertical="center"/>
    </xf>
    <xf numFmtId="0" fontId="0" fillId="24" borderId="30" xfId="0" applyFill="1" applyBorder="1" applyAlignment="1">
      <alignment horizontal="center" vertical="center"/>
    </xf>
    <xf numFmtId="0" fontId="0" fillId="26" borderId="44" xfId="0" applyFill="1" applyBorder="1" applyAlignment="1">
      <alignment horizontal="center" vertical="center"/>
    </xf>
    <xf numFmtId="0" fontId="0" fillId="26" borderId="10" xfId="0" applyFill="1" applyBorder="1" applyAlignment="1">
      <alignment horizontal="center" vertical="center"/>
    </xf>
    <xf numFmtId="0" fontId="0" fillId="19" borderId="13" xfId="0" applyFill="1" applyBorder="1" applyAlignment="1">
      <alignment horizontal="center" vertical="center"/>
    </xf>
    <xf numFmtId="0" fontId="0" fillId="23" borderId="31" xfId="0" applyFill="1" applyBorder="1" applyAlignment="1">
      <alignment horizontal="center" vertical="center" shrinkToFit="1"/>
    </xf>
    <xf numFmtId="0" fontId="28" fillId="19" borderId="0" xfId="0" applyFont="1" applyFill="1">
      <alignment vertical="center"/>
    </xf>
    <xf numFmtId="0" fontId="23" fillId="19" borderId="10" xfId="0" applyFont="1" applyFill="1" applyBorder="1" applyAlignment="1">
      <alignment horizontal="center" vertical="center"/>
    </xf>
    <xf numFmtId="0" fontId="37" fillId="24" borderId="47" xfId="0" applyFont="1" applyFill="1" applyBorder="1" applyAlignment="1">
      <alignment horizontal="center" vertical="center"/>
    </xf>
    <xf numFmtId="0" fontId="28" fillId="19" borderId="0" xfId="0" applyFont="1" applyFill="1" applyAlignment="1">
      <alignment horizontal="right" vertical="center"/>
    </xf>
    <xf numFmtId="0" fontId="42" fillId="19" borderId="0" xfId="0" applyFont="1" applyFill="1">
      <alignment vertical="center"/>
    </xf>
    <xf numFmtId="0" fontId="40" fillId="0" borderId="0" xfId="44"/>
    <xf numFmtId="0" fontId="40" fillId="0" borderId="0" xfId="44" applyAlignment="1">
      <alignment horizontal="left" shrinkToFit="1"/>
    </xf>
    <xf numFmtId="0" fontId="40" fillId="0" borderId="0" xfId="44" applyAlignment="1">
      <alignment wrapText="1"/>
    </xf>
    <xf numFmtId="176" fontId="40" fillId="0" borderId="0" xfId="44" applyNumberFormat="1" applyAlignment="1">
      <alignment horizontal="right"/>
    </xf>
    <xf numFmtId="0" fontId="40" fillId="0" borderId="0" xfId="44" applyAlignment="1">
      <alignment horizontal="center"/>
    </xf>
    <xf numFmtId="176" fontId="40" fillId="0" borderId="0" xfId="44" applyNumberFormat="1"/>
    <xf numFmtId="0" fontId="40" fillId="0" borderId="0" xfId="44" applyAlignment="1">
      <alignment vertical="center"/>
    </xf>
    <xf numFmtId="0" fontId="44" fillId="0" borderId="10" xfId="44" applyFont="1" applyBorder="1" applyAlignment="1">
      <alignment horizontal="center" shrinkToFit="1"/>
    </xf>
    <xf numFmtId="176" fontId="44" fillId="0" borderId="10" xfId="44" applyNumberFormat="1" applyFont="1" applyBorder="1" applyAlignment="1">
      <alignment horizontal="center" shrinkToFit="1"/>
    </xf>
    <xf numFmtId="0" fontId="45" fillId="0" borderId="0" xfId="44" applyFont="1" applyAlignment="1">
      <alignment vertical="center"/>
    </xf>
    <xf numFmtId="0" fontId="46" fillId="0" borderId="0" xfId="44" applyFont="1" applyAlignment="1">
      <alignment vertical="center"/>
    </xf>
    <xf numFmtId="0" fontId="47" fillId="0" borderId="0" xfId="44" applyFont="1" applyAlignment="1">
      <alignment horizontal="center" vertical="center"/>
    </xf>
    <xf numFmtId="0" fontId="40" fillId="0" borderId="0" xfId="44" applyAlignment="1">
      <alignment vertical="center" shrinkToFit="1"/>
    </xf>
    <xf numFmtId="0" fontId="40" fillId="0" borderId="0" xfId="44" applyAlignment="1">
      <alignment horizontal="left" vertical="center" shrinkToFit="1"/>
    </xf>
    <xf numFmtId="0" fontId="40" fillId="0" borderId="0" xfId="44" applyAlignment="1">
      <alignment vertical="center" wrapText="1" shrinkToFit="1"/>
    </xf>
    <xf numFmtId="176" fontId="40" fillId="0" borderId="0" xfId="44" applyNumberFormat="1" applyAlignment="1">
      <alignment horizontal="right" vertical="center"/>
    </xf>
    <xf numFmtId="0" fontId="40" fillId="0" borderId="0" xfId="44" applyAlignment="1">
      <alignment horizontal="center" vertical="center"/>
    </xf>
    <xf numFmtId="176" fontId="4" fillId="0" borderId="0" xfId="44" applyNumberFormat="1" applyFont="1" applyAlignment="1">
      <alignment vertical="center"/>
    </xf>
    <xf numFmtId="0" fontId="49" fillId="0" borderId="0" xfId="44" applyFont="1" applyAlignment="1">
      <alignment horizontal="center" vertical="center"/>
    </xf>
    <xf numFmtId="0" fontId="50" fillId="0" borderId="0" xfId="44" applyFont="1" applyAlignment="1">
      <alignment vertical="center" shrinkToFit="1"/>
    </xf>
    <xf numFmtId="0" fontId="50" fillId="0" borderId="0" xfId="44" applyFont="1" applyAlignment="1">
      <alignment vertical="center" wrapText="1" shrinkToFit="1"/>
    </xf>
    <xf numFmtId="0" fontId="50" fillId="0" borderId="0" xfId="44" applyFont="1" applyAlignment="1">
      <alignment horizontal="left" vertical="center" shrinkToFit="1"/>
    </xf>
    <xf numFmtId="176" fontId="51" fillId="0" borderId="0" xfId="44" applyNumberFormat="1" applyFont="1" applyAlignment="1">
      <alignment horizontal="left" vertical="center"/>
    </xf>
    <xf numFmtId="176" fontId="40" fillId="0" borderId="0" xfId="44" applyNumberFormat="1" applyAlignment="1">
      <alignment vertical="center"/>
    </xf>
    <xf numFmtId="0" fontId="51" fillId="0" borderId="0" xfId="44" applyFont="1" applyAlignment="1">
      <alignment vertical="center" shrinkToFit="1"/>
    </xf>
    <xf numFmtId="0" fontId="51" fillId="0" borderId="0" xfId="44" applyFont="1" applyAlignment="1">
      <alignment vertical="center" wrapText="1" shrinkToFit="1"/>
    </xf>
    <xf numFmtId="0" fontId="51" fillId="0" borderId="0" xfId="44" applyFont="1" applyAlignment="1">
      <alignment horizontal="left" vertical="center" shrinkToFit="1"/>
    </xf>
    <xf numFmtId="176" fontId="46" fillId="19" borderId="0" xfId="44" applyNumberFormat="1" applyFont="1" applyFill="1" applyAlignment="1">
      <alignment vertical="center"/>
    </xf>
    <xf numFmtId="176" fontId="1" fillId="0" borderId="0" xfId="44" applyNumberFormat="1" applyFont="1" applyAlignment="1">
      <alignment vertical="center"/>
    </xf>
    <xf numFmtId="0" fontId="49" fillId="0" borderId="0" xfId="44" applyFont="1" applyAlignment="1">
      <alignment horizontal="center" vertical="center" wrapText="1"/>
    </xf>
    <xf numFmtId="177" fontId="53" fillId="0" borderId="0" xfId="44" applyNumberFormat="1" applyFont="1" applyAlignment="1">
      <alignment vertical="center"/>
    </xf>
    <xf numFmtId="14" fontId="53" fillId="0" borderId="0" xfId="44" applyNumberFormat="1" applyFont="1" applyAlignment="1">
      <alignment vertical="center"/>
    </xf>
    <xf numFmtId="0" fontId="54" fillId="0" borderId="0" xfId="44" applyFont="1" applyAlignment="1">
      <alignment vertical="center"/>
    </xf>
    <xf numFmtId="176" fontId="55" fillId="0" borderId="0" xfId="44" applyNumberFormat="1" applyFont="1" applyAlignment="1">
      <alignment vertical="center"/>
    </xf>
    <xf numFmtId="0" fontId="40" fillId="0" borderId="0" xfId="44" applyAlignment="1">
      <alignment horizontal="right" vertical="center" shrinkToFit="1"/>
    </xf>
    <xf numFmtId="0" fontId="54" fillId="0" borderId="0" xfId="44" applyFont="1" applyAlignment="1">
      <alignment horizontal="center" vertical="center"/>
    </xf>
    <xf numFmtId="176" fontId="57" fillId="0" borderId="10" xfId="44" applyNumberFormat="1" applyFont="1" applyBorder="1" applyAlignment="1">
      <alignment horizontal="center" shrinkToFit="1"/>
    </xf>
    <xf numFmtId="0" fontId="57" fillId="0" borderId="10" xfId="44" applyFont="1" applyBorder="1" applyAlignment="1">
      <alignment horizontal="center" shrinkToFit="1"/>
    </xf>
    <xf numFmtId="0" fontId="0" fillId="19" borderId="0" xfId="0" applyFill="1" applyAlignment="1">
      <alignment horizontal="right" vertical="center"/>
    </xf>
    <xf numFmtId="0" fontId="0" fillId="19" borderId="0" xfId="0" applyFill="1" applyProtection="1">
      <alignment vertical="center"/>
      <protection locked="0"/>
    </xf>
    <xf numFmtId="0" fontId="0" fillId="19" borderId="0" xfId="0" applyFill="1" applyAlignment="1">
      <alignment horizontal="left" vertical="center"/>
    </xf>
    <xf numFmtId="0" fontId="0" fillId="19" borderId="32" xfId="0" applyFill="1" applyBorder="1">
      <alignment vertical="center"/>
    </xf>
    <xf numFmtId="0" fontId="0" fillId="19" borderId="0" xfId="0" applyFill="1" applyAlignment="1">
      <alignment horizontal="center" vertical="center"/>
    </xf>
    <xf numFmtId="0" fontId="0" fillId="19" borderId="10" xfId="0" applyFill="1" applyBorder="1" applyAlignment="1">
      <alignment horizontal="center" vertical="center"/>
    </xf>
    <xf numFmtId="0" fontId="0" fillId="19" borderId="10" xfId="0" applyFill="1" applyBorder="1" applyAlignment="1">
      <alignment horizontal="center" vertical="center" shrinkToFit="1"/>
    </xf>
    <xf numFmtId="0" fontId="0" fillId="20" borderId="10" xfId="0" applyFill="1" applyBorder="1" applyAlignment="1" applyProtection="1">
      <alignment horizontal="center" vertical="center"/>
      <protection locked="0"/>
    </xf>
    <xf numFmtId="0" fontId="0" fillId="19" borderId="41" xfId="0" applyFill="1" applyBorder="1">
      <alignment vertical="center"/>
    </xf>
    <xf numFmtId="0" fontId="0" fillId="26" borderId="32" xfId="0" applyFill="1" applyBorder="1" applyAlignment="1">
      <alignment horizontal="center" vertical="center"/>
    </xf>
    <xf numFmtId="0" fontId="23" fillId="25" borderId="23" xfId="0" applyFont="1" applyFill="1" applyBorder="1" applyAlignment="1" applyProtection="1">
      <alignment horizontal="center" vertical="center"/>
      <protection locked="0"/>
    </xf>
    <xf numFmtId="0" fontId="0" fillId="25" borderId="44" xfId="0" applyFill="1" applyBorder="1" applyAlignment="1" applyProtection="1">
      <alignment horizontal="right" vertical="center"/>
      <protection locked="0"/>
    </xf>
    <xf numFmtId="0" fontId="0" fillId="25" borderId="31" xfId="0" applyFill="1" applyBorder="1" applyProtection="1">
      <alignment vertical="center"/>
      <protection locked="0"/>
    </xf>
    <xf numFmtId="0" fontId="0" fillId="25" borderId="44" xfId="0" applyFill="1" applyBorder="1" applyProtection="1">
      <alignment vertical="center"/>
      <protection locked="0"/>
    </xf>
    <xf numFmtId="0" fontId="0" fillId="25" borderId="10" xfId="0" applyFill="1" applyBorder="1" applyProtection="1">
      <alignment vertical="center"/>
      <protection locked="0"/>
    </xf>
    <xf numFmtId="0" fontId="0" fillId="25" borderId="32" xfId="0" applyFill="1" applyBorder="1" applyProtection="1">
      <alignment vertical="center"/>
      <protection locked="0"/>
    </xf>
    <xf numFmtId="0" fontId="0" fillId="25" borderId="59" xfId="0" applyFill="1" applyBorder="1" applyProtection="1">
      <alignment vertical="center"/>
      <protection locked="0"/>
    </xf>
    <xf numFmtId="0" fontId="0" fillId="19" borderId="13" xfId="0" applyFill="1" applyBorder="1" applyProtection="1">
      <alignment vertical="center"/>
      <protection locked="0"/>
    </xf>
    <xf numFmtId="0" fontId="23" fillId="21" borderId="23" xfId="0" applyFont="1" applyFill="1" applyBorder="1" applyProtection="1">
      <alignment vertical="center"/>
      <protection locked="0"/>
    </xf>
    <xf numFmtId="0" fontId="0" fillId="19" borderId="44" xfId="0" applyFill="1" applyBorder="1" applyAlignment="1" applyProtection="1">
      <alignment horizontal="right" vertical="center"/>
      <protection locked="0"/>
    </xf>
    <xf numFmtId="0" fontId="0" fillId="19" borderId="31" xfId="0" applyFill="1" applyBorder="1" applyAlignment="1" applyProtection="1">
      <alignment horizontal="right" vertical="center"/>
      <protection locked="0"/>
    </xf>
    <xf numFmtId="0" fontId="0" fillId="19" borderId="31" xfId="0" applyFill="1" applyBorder="1" applyAlignment="1" applyProtection="1">
      <alignment horizontal="center" vertical="center"/>
      <protection locked="0"/>
    </xf>
    <xf numFmtId="0" fontId="0" fillId="19" borderId="32" xfId="0" applyFill="1" applyBorder="1" applyAlignment="1" applyProtection="1">
      <alignment horizontal="center" vertical="center"/>
      <protection locked="0"/>
    </xf>
    <xf numFmtId="0" fontId="0" fillId="19" borderId="44" xfId="0" applyFill="1" applyBorder="1" applyAlignment="1" applyProtection="1">
      <alignment horizontal="center" vertical="center"/>
      <protection locked="0"/>
    </xf>
    <xf numFmtId="0" fontId="0" fillId="19" borderId="39" xfId="0" applyFill="1" applyBorder="1" applyAlignment="1" applyProtection="1">
      <alignment horizontal="center" vertical="center"/>
      <protection locked="0"/>
    </xf>
    <xf numFmtId="0" fontId="0" fillId="19" borderId="10" xfId="0" applyFill="1" applyBorder="1" applyAlignment="1" applyProtection="1">
      <alignment horizontal="center" vertical="center"/>
      <protection locked="0"/>
    </xf>
    <xf numFmtId="0" fontId="22" fillId="19" borderId="60" xfId="0" applyFont="1" applyFill="1" applyBorder="1" applyAlignment="1" applyProtection="1">
      <alignment horizontal="center" vertical="center"/>
      <protection locked="0"/>
    </xf>
    <xf numFmtId="0" fontId="22" fillId="19" borderId="61" xfId="0" applyFont="1" applyFill="1" applyBorder="1" applyAlignment="1" applyProtection="1">
      <alignment horizontal="center" vertical="center"/>
      <protection locked="0"/>
    </xf>
    <xf numFmtId="0" fontId="22" fillId="27" borderId="47" xfId="0" applyFont="1" applyFill="1" applyBorder="1" applyAlignment="1" applyProtection="1">
      <alignment horizontal="center" vertical="center"/>
      <protection locked="0"/>
    </xf>
    <xf numFmtId="0" fontId="0" fillId="19" borderId="13" xfId="0" applyFill="1" applyBorder="1" applyAlignment="1" applyProtection="1">
      <alignment horizontal="center" vertical="center"/>
      <protection locked="0"/>
    </xf>
    <xf numFmtId="0" fontId="0" fillId="0" borderId="0" xfId="0" applyProtection="1">
      <alignment vertical="center"/>
      <protection locked="0"/>
    </xf>
    <xf numFmtId="0" fontId="23" fillId="21" borderId="23" xfId="0" applyFont="1" applyFill="1" applyBorder="1" applyAlignment="1" applyProtection="1">
      <alignment horizontal="left" vertical="center"/>
      <protection locked="0"/>
    </xf>
    <xf numFmtId="0" fontId="0" fillId="19" borderId="34" xfId="0" applyFill="1" applyBorder="1" applyAlignment="1" applyProtection="1">
      <alignment horizontal="center" vertical="center"/>
      <protection locked="0"/>
    </xf>
    <xf numFmtId="0" fontId="22" fillId="25" borderId="59" xfId="0" applyFont="1" applyFill="1" applyBorder="1" applyProtection="1">
      <alignment vertical="center"/>
      <protection locked="0"/>
    </xf>
    <xf numFmtId="0" fontId="23" fillId="19" borderId="23" xfId="0" applyFont="1" applyFill="1" applyBorder="1" applyProtection="1">
      <alignment vertical="center"/>
      <protection locked="0"/>
    </xf>
    <xf numFmtId="0" fontId="22" fillId="19" borderId="52" xfId="0" applyFont="1" applyFill="1" applyBorder="1" applyAlignment="1" applyProtection="1">
      <alignment horizontal="center" vertical="center"/>
      <protection locked="0"/>
    </xf>
    <xf numFmtId="0" fontId="22" fillId="19" borderId="53" xfId="0" applyFont="1" applyFill="1" applyBorder="1" applyAlignment="1" applyProtection="1">
      <alignment horizontal="center" vertical="center"/>
      <protection locked="0"/>
    </xf>
    <xf numFmtId="0" fontId="23" fillId="21" borderId="15" xfId="0" applyFont="1" applyFill="1" applyBorder="1" applyProtection="1">
      <alignment vertical="center"/>
      <protection locked="0"/>
    </xf>
    <xf numFmtId="0" fontId="0" fillId="19" borderId="62" xfId="0" applyFill="1" applyBorder="1" applyAlignment="1" applyProtection="1">
      <alignment horizontal="right" vertical="center"/>
      <protection locked="0"/>
    </xf>
    <xf numFmtId="0" fontId="0" fillId="19" borderId="37" xfId="0" applyFill="1" applyBorder="1" applyAlignment="1" applyProtection="1">
      <alignment horizontal="right" vertical="center"/>
      <protection locked="0"/>
    </xf>
    <xf numFmtId="0" fontId="0" fillId="19" borderId="62" xfId="0" applyFill="1" applyBorder="1" applyAlignment="1" applyProtection="1">
      <alignment horizontal="center" vertical="center"/>
      <protection locked="0"/>
    </xf>
    <xf numFmtId="0" fontId="0" fillId="19" borderId="48" xfId="0" applyFill="1" applyBorder="1" applyAlignment="1" applyProtection="1">
      <alignment horizontal="right" vertical="center"/>
      <protection locked="0"/>
    </xf>
    <xf numFmtId="0" fontId="0" fillId="19" borderId="48" xfId="0" applyFill="1" applyBorder="1" applyAlignment="1" applyProtection="1">
      <alignment horizontal="center" vertical="center"/>
      <protection locked="0"/>
    </xf>
    <xf numFmtId="0" fontId="0" fillId="19" borderId="49" xfId="0" applyFill="1" applyBorder="1" applyAlignment="1" applyProtection="1">
      <alignment horizontal="center" vertical="center"/>
      <protection locked="0"/>
    </xf>
    <xf numFmtId="0" fontId="0" fillId="19" borderId="55" xfId="0" applyFill="1" applyBorder="1" applyAlignment="1" applyProtection="1">
      <alignment horizontal="center" vertical="center"/>
      <protection locked="0"/>
    </xf>
    <xf numFmtId="0" fontId="22" fillId="19" borderId="63" xfId="0" applyFont="1" applyFill="1" applyBorder="1" applyAlignment="1" applyProtection="1">
      <alignment horizontal="center" vertical="center"/>
      <protection locked="0"/>
    </xf>
    <xf numFmtId="0" fontId="0" fillId="26" borderId="58" xfId="0" applyFill="1" applyBorder="1" applyProtection="1">
      <alignment vertical="center"/>
      <protection locked="0"/>
    </xf>
    <xf numFmtId="0" fontId="0" fillId="26" borderId="34" xfId="0" applyFill="1" applyBorder="1" applyProtection="1">
      <alignment vertical="center"/>
      <protection locked="0"/>
    </xf>
    <xf numFmtId="0" fontId="22" fillId="26" borderId="57" xfId="0" applyFont="1" applyFill="1" applyBorder="1" applyProtection="1">
      <alignment vertical="center"/>
      <protection locked="0"/>
    </xf>
    <xf numFmtId="0" fontId="0" fillId="23" borderId="10" xfId="0" applyFill="1" applyBorder="1" applyAlignment="1" applyProtection="1">
      <alignment horizontal="center" vertical="center"/>
      <protection locked="0"/>
    </xf>
    <xf numFmtId="0" fontId="0" fillId="23" borderId="31" xfId="0" applyFill="1" applyBorder="1" applyAlignment="1" applyProtection="1">
      <alignment horizontal="center" vertical="center" shrinkToFit="1"/>
      <protection locked="0"/>
    </xf>
    <xf numFmtId="0" fontId="0" fillId="26" borderId="44" xfId="0" applyFill="1" applyBorder="1" applyAlignment="1" applyProtection="1">
      <alignment horizontal="center" vertical="center"/>
      <protection locked="0"/>
    </xf>
    <xf numFmtId="0" fontId="0" fillId="26" borderId="10" xfId="0" applyFill="1" applyBorder="1" applyAlignment="1" applyProtection="1">
      <alignment horizontal="center" vertical="center" shrinkToFit="1"/>
      <protection locked="0"/>
    </xf>
    <xf numFmtId="0" fontId="0" fillId="26" borderId="10" xfId="0" applyFill="1" applyBorder="1" applyAlignment="1" applyProtection="1">
      <alignment horizontal="center" vertical="center"/>
      <protection locked="0"/>
    </xf>
    <xf numFmtId="0" fontId="0" fillId="26" borderId="31" xfId="0" applyFill="1" applyBorder="1" applyAlignment="1" applyProtection="1">
      <alignment horizontal="center" vertical="center"/>
      <protection locked="0"/>
    </xf>
    <xf numFmtId="0" fontId="22" fillId="26" borderId="45" xfId="0" applyFont="1" applyFill="1" applyBorder="1" applyAlignment="1" applyProtection="1">
      <alignment horizontal="center" vertical="center"/>
      <protection locked="0"/>
    </xf>
    <xf numFmtId="0" fontId="0" fillId="22" borderId="23" xfId="0" applyFill="1" applyBorder="1" applyAlignment="1" applyProtection="1">
      <alignment horizontal="left" vertical="center"/>
      <protection locked="0"/>
    </xf>
    <xf numFmtId="0" fontId="0" fillId="19" borderId="44" xfId="0" applyFill="1" applyBorder="1" applyProtection="1">
      <alignment vertical="center"/>
      <protection locked="0"/>
    </xf>
    <xf numFmtId="0" fontId="0" fillId="19" borderId="10" xfId="0" applyFill="1" applyBorder="1" applyProtection="1">
      <alignment vertical="center"/>
      <protection locked="0"/>
    </xf>
    <xf numFmtId="0" fontId="0" fillId="19" borderId="39" xfId="0" applyFill="1" applyBorder="1" applyProtection="1">
      <alignment vertical="center"/>
      <protection locked="0"/>
    </xf>
    <xf numFmtId="0" fontId="22" fillId="19" borderId="46" xfId="0" applyFont="1" applyFill="1" applyBorder="1" applyProtection="1">
      <alignment vertical="center"/>
      <protection locked="0"/>
    </xf>
    <xf numFmtId="0" fontId="0" fillId="22" borderId="23" xfId="0" applyFill="1" applyBorder="1" applyProtection="1">
      <alignment vertical="center"/>
      <protection locked="0"/>
    </xf>
    <xf numFmtId="0" fontId="0" fillId="22" borderId="12" xfId="0" applyFill="1" applyBorder="1" applyProtection="1">
      <alignment vertical="center"/>
      <protection locked="0"/>
    </xf>
    <xf numFmtId="0" fontId="0" fillId="19" borderId="54" xfId="0" applyFill="1" applyBorder="1" applyAlignment="1" applyProtection="1">
      <alignment horizontal="right" vertical="center"/>
      <protection locked="0"/>
    </xf>
    <xf numFmtId="0" fontId="0" fillId="19" borderId="48" xfId="0" applyFill="1" applyBorder="1" applyProtection="1">
      <alignment vertical="center"/>
      <protection locked="0"/>
    </xf>
    <xf numFmtId="0" fontId="0" fillId="19" borderId="49" xfId="0" applyFill="1" applyBorder="1" applyProtection="1">
      <alignment vertical="center"/>
      <protection locked="0"/>
    </xf>
    <xf numFmtId="0" fontId="0" fillId="19" borderId="43" xfId="0" applyFill="1" applyBorder="1" applyProtection="1">
      <alignment vertical="center"/>
      <protection locked="0"/>
    </xf>
    <xf numFmtId="0" fontId="22" fillId="19" borderId="51" xfId="0" applyFont="1" applyFill="1" applyBorder="1" applyProtection="1">
      <alignment vertical="center"/>
      <protection locked="0"/>
    </xf>
    <xf numFmtId="0" fontId="23" fillId="19" borderId="13" xfId="0" applyFont="1" applyFill="1" applyBorder="1" applyAlignment="1" applyProtection="1">
      <alignment vertical="center" wrapText="1"/>
      <protection locked="0"/>
    </xf>
    <xf numFmtId="0" fontId="0" fillId="19" borderId="26" xfId="0" applyFill="1" applyBorder="1" applyProtection="1">
      <alignment vertical="center"/>
      <protection locked="0"/>
    </xf>
    <xf numFmtId="0" fontId="0" fillId="19" borderId="27" xfId="0" applyFill="1" applyBorder="1" applyProtection="1">
      <alignment vertical="center"/>
      <protection locked="0"/>
    </xf>
    <xf numFmtId="0" fontId="0" fillId="19" borderId="25" xfId="0" applyFill="1" applyBorder="1" applyAlignment="1" applyProtection="1">
      <alignment horizontal="center" vertical="center"/>
      <protection locked="0"/>
    </xf>
    <xf numFmtId="0" fontId="38" fillId="27" borderId="50" xfId="0" applyFont="1" applyFill="1" applyBorder="1" applyAlignment="1" applyProtection="1">
      <alignment horizontal="center" vertical="center"/>
      <protection locked="0"/>
    </xf>
    <xf numFmtId="0" fontId="0" fillId="19" borderId="17" xfId="0" applyFill="1" applyBorder="1">
      <alignment vertical="center"/>
    </xf>
    <xf numFmtId="0" fontId="0" fillId="19" borderId="17" xfId="0" applyFill="1" applyBorder="1" applyAlignment="1">
      <alignment horizontal="center" vertical="center"/>
    </xf>
    <xf numFmtId="0" fontId="0" fillId="19" borderId="11" xfId="0" applyFill="1" applyBorder="1">
      <alignment vertical="center"/>
    </xf>
    <xf numFmtId="0" fontId="0" fillId="19" borderId="11" xfId="0" applyFill="1" applyBorder="1" applyAlignment="1">
      <alignment horizontal="center" vertical="center"/>
    </xf>
    <xf numFmtId="0" fontId="0" fillId="19" borderId="18" xfId="0" applyFill="1" applyBorder="1" applyProtection="1">
      <alignment vertical="center"/>
      <protection locked="0"/>
    </xf>
    <xf numFmtId="0" fontId="0" fillId="19" borderId="0" xfId="0" applyFill="1" applyAlignment="1" applyProtection="1">
      <alignment horizontal="right" vertical="center"/>
      <protection locked="0"/>
    </xf>
    <xf numFmtId="0" fontId="29" fillId="19" borderId="0" xfId="0" applyFont="1" applyFill="1" applyProtection="1">
      <alignment vertical="center"/>
      <protection locked="0"/>
    </xf>
    <xf numFmtId="0" fontId="0" fillId="19" borderId="0" xfId="0" applyFill="1" applyAlignment="1" applyProtection="1">
      <alignment horizontal="center" vertical="center"/>
      <protection locked="0"/>
    </xf>
    <xf numFmtId="0" fontId="0" fillId="19" borderId="19" xfId="0" applyFill="1" applyBorder="1" applyProtection="1">
      <alignment vertical="center"/>
      <protection locked="0"/>
    </xf>
    <xf numFmtId="0" fontId="23" fillId="19" borderId="10" xfId="0" applyFont="1" applyFill="1" applyBorder="1" applyAlignment="1" applyProtection="1">
      <alignment horizontal="center" vertical="center" shrinkToFit="1"/>
      <protection locked="0"/>
    </xf>
    <xf numFmtId="0" fontId="32" fillId="19" borderId="32" xfId="0" applyFont="1" applyFill="1" applyBorder="1" applyAlignment="1" applyProtection="1">
      <alignment vertical="center" shrinkToFit="1"/>
      <protection locked="0"/>
    </xf>
    <xf numFmtId="0" fontId="0" fillId="19" borderId="14" xfId="0" applyFill="1" applyBorder="1" applyAlignment="1" applyProtection="1">
      <alignment vertical="top"/>
      <protection locked="0"/>
    </xf>
    <xf numFmtId="0" fontId="0" fillId="19" borderId="20" xfId="0" applyFill="1" applyBorder="1" applyProtection="1">
      <alignment vertical="center"/>
      <protection locked="0"/>
    </xf>
    <xf numFmtId="0" fontId="0" fillId="19" borderId="21" xfId="0" applyFill="1" applyBorder="1" applyProtection="1">
      <alignment vertical="center"/>
      <protection locked="0"/>
    </xf>
    <xf numFmtId="0" fontId="27" fillId="19" borderId="21" xfId="0" applyFont="1" applyFill="1" applyBorder="1" applyProtection="1">
      <alignment vertical="center"/>
      <protection locked="0"/>
    </xf>
    <xf numFmtId="0" fontId="0" fillId="19" borderId="21" xfId="0" applyFill="1" applyBorder="1" applyAlignment="1" applyProtection="1">
      <alignment horizontal="right" vertical="center"/>
      <protection locked="0"/>
    </xf>
    <xf numFmtId="0" fontId="0" fillId="19" borderId="21" xfId="0" applyFill="1" applyBorder="1" applyAlignment="1" applyProtection="1">
      <alignment horizontal="center" vertical="center"/>
      <protection locked="0"/>
    </xf>
    <xf numFmtId="0" fontId="0" fillId="19" borderId="22" xfId="0" applyFill="1" applyBorder="1" applyProtection="1">
      <alignment vertical="center"/>
      <protection locked="0"/>
    </xf>
    <xf numFmtId="0" fontId="24" fillId="19" borderId="0" xfId="0" applyFont="1" applyFill="1" applyProtection="1">
      <alignment vertical="center"/>
      <protection locked="0"/>
    </xf>
    <xf numFmtId="0" fontId="0" fillId="0" borderId="13" xfId="0" applyBorder="1">
      <alignment vertical="center"/>
    </xf>
    <xf numFmtId="0" fontId="57" fillId="19" borderId="0" xfId="0" applyFont="1" applyFill="1">
      <alignment vertical="center"/>
    </xf>
    <xf numFmtId="0" fontId="44" fillId="0" borderId="10" xfId="44" applyFont="1" applyBorder="1" applyAlignment="1">
      <alignment horizontal="left" shrinkToFit="1"/>
    </xf>
    <xf numFmtId="0" fontId="44" fillId="0" borderId="10" xfId="44" quotePrefix="1" applyFont="1" applyBorder="1" applyAlignment="1">
      <alignment horizontal="center" shrinkToFit="1"/>
    </xf>
    <xf numFmtId="0" fontId="1" fillId="19" borderId="10" xfId="0" applyFont="1" applyFill="1" applyBorder="1" applyAlignment="1">
      <alignment horizontal="center" wrapText="1"/>
    </xf>
    <xf numFmtId="0" fontId="67" fillId="0" borderId="10" xfId="44" applyFont="1" applyBorder="1" applyAlignment="1">
      <alignment shrinkToFit="1"/>
    </xf>
    <xf numFmtId="176" fontId="68" fillId="0" borderId="10" xfId="44" applyNumberFormat="1" applyFont="1" applyBorder="1" applyAlignment="1">
      <alignment horizontal="center" vertical="center"/>
    </xf>
    <xf numFmtId="0" fontId="68" fillId="0" borderId="10" xfId="44" applyFont="1" applyBorder="1" applyAlignment="1">
      <alignment horizontal="center" vertical="center"/>
    </xf>
    <xf numFmtId="176" fontId="69" fillId="30" borderId="10" xfId="44" applyNumberFormat="1" applyFont="1" applyFill="1" applyBorder="1" applyAlignment="1">
      <alignment horizontal="center" vertical="center"/>
    </xf>
    <xf numFmtId="0" fontId="69" fillId="30" borderId="10" xfId="44" applyFont="1" applyFill="1" applyBorder="1" applyAlignment="1">
      <alignment horizontal="center" vertical="center" shrinkToFit="1"/>
    </xf>
    <xf numFmtId="0" fontId="70" fillId="30" borderId="10" xfId="44" applyFont="1" applyFill="1" applyBorder="1" applyAlignment="1">
      <alignment horizontal="center" vertical="center" wrapText="1"/>
    </xf>
    <xf numFmtId="0" fontId="70" fillId="30" borderId="10" xfId="44" applyFont="1" applyFill="1" applyBorder="1" applyAlignment="1">
      <alignment horizontal="center" vertical="center" shrinkToFit="1"/>
    </xf>
    <xf numFmtId="0" fontId="31" fillId="19" borderId="26" xfId="0" applyFont="1" applyFill="1" applyBorder="1" applyAlignment="1" applyProtection="1">
      <alignment horizontal="left" vertical="center"/>
      <protection locked="0"/>
    </xf>
    <xf numFmtId="0" fontId="24" fillId="19" borderId="0" xfId="0" applyFont="1" applyFill="1" applyAlignment="1">
      <alignment horizontal="center" vertical="center"/>
    </xf>
    <xf numFmtId="0" fontId="36" fillId="19" borderId="34" xfId="0" applyFont="1" applyFill="1" applyBorder="1" applyAlignment="1">
      <alignment horizontal="center" vertical="center"/>
    </xf>
    <xf numFmtId="0" fontId="72" fillId="0" borderId="0" xfId="0" applyFont="1">
      <alignment vertical="center"/>
    </xf>
    <xf numFmtId="0" fontId="73" fillId="0" borderId="0" xfId="0" applyFont="1">
      <alignment vertical="center"/>
    </xf>
    <xf numFmtId="0" fontId="0" fillId="0" borderId="10" xfId="0" applyBorder="1" applyAlignment="1">
      <alignment horizontal="center" vertical="center"/>
    </xf>
    <xf numFmtId="0" fontId="24" fillId="0" borderId="10" xfId="0" applyFont="1" applyBorder="1" applyAlignment="1">
      <alignment horizontal="center" vertical="center"/>
    </xf>
    <xf numFmtId="0" fontId="0" fillId="0" borderId="10" xfId="0" applyBorder="1">
      <alignment vertical="center"/>
    </xf>
    <xf numFmtId="0" fontId="24" fillId="0" borderId="10" xfId="0" applyFont="1" applyBorder="1">
      <alignment vertical="center"/>
    </xf>
    <xf numFmtId="0" fontId="0" fillId="0" borderId="36" xfId="0" applyBorder="1">
      <alignment vertical="center"/>
    </xf>
    <xf numFmtId="0" fontId="0" fillId="0" borderId="0" xfId="0" applyAlignment="1">
      <alignment horizontal="center" vertical="center"/>
    </xf>
    <xf numFmtId="0" fontId="0" fillId="0" borderId="10" xfId="0" applyBorder="1" applyAlignment="1">
      <alignment horizontal="right" vertical="center"/>
    </xf>
    <xf numFmtId="0" fontId="52" fillId="0" borderId="0" xfId="0" applyFont="1">
      <alignment vertical="center"/>
    </xf>
    <xf numFmtId="0" fontId="0" fillId="0" borderId="31" xfId="0" applyBorder="1" applyAlignment="1">
      <alignment horizontal="center" vertical="center"/>
    </xf>
    <xf numFmtId="0" fontId="0" fillId="0" borderId="65" xfId="0" applyBorder="1">
      <alignment vertical="center"/>
    </xf>
    <xf numFmtId="0" fontId="0" fillId="0" borderId="10" xfId="0" applyBorder="1" applyAlignment="1">
      <alignment horizontal="left" vertical="center"/>
    </xf>
    <xf numFmtId="0" fontId="24" fillId="0" borderId="10" xfId="0" applyFont="1" applyBorder="1" applyAlignment="1">
      <alignment horizontal="left" vertical="center"/>
    </xf>
    <xf numFmtId="0" fontId="0" fillId="0" borderId="0" xfId="0" applyAlignment="1">
      <alignment horizontal="left" vertical="center"/>
    </xf>
    <xf numFmtId="0" fontId="23" fillId="0" borderId="10" xfId="0" applyFont="1" applyBorder="1">
      <alignment vertical="center"/>
    </xf>
    <xf numFmtId="178" fontId="0" fillId="0" borderId="10" xfId="0" applyNumberFormat="1" applyBorder="1" applyAlignment="1">
      <alignment horizontal="center" vertical="center"/>
    </xf>
    <xf numFmtId="0" fontId="0" fillId="0" borderId="10" xfId="0" applyBorder="1" applyAlignment="1">
      <alignment horizontal="center" vertical="center" wrapText="1"/>
    </xf>
    <xf numFmtId="0" fontId="23" fillId="21" borderId="10" xfId="0" applyFont="1" applyFill="1" applyBorder="1">
      <alignment vertical="center"/>
    </xf>
    <xf numFmtId="0" fontId="5" fillId="28" borderId="0" xfId="0" applyFont="1" applyFill="1" applyAlignment="1">
      <alignment horizontal="left" vertical="center"/>
    </xf>
    <xf numFmtId="0" fontId="5" fillId="28" borderId="0" xfId="0" applyFont="1" applyFill="1" applyAlignment="1" applyProtection="1">
      <alignment horizontal="right" vertical="center"/>
      <protection locked="0"/>
    </xf>
    <xf numFmtId="0" fontId="5" fillId="28" borderId="34" xfId="0" applyFont="1" applyFill="1" applyBorder="1" applyAlignment="1">
      <alignment horizontal="center" vertical="center"/>
    </xf>
    <xf numFmtId="0" fontId="35" fillId="28" borderId="32" xfId="43" applyFill="1" applyBorder="1" applyAlignment="1" applyProtection="1">
      <alignment horizontal="center" vertical="center"/>
    </xf>
    <xf numFmtId="0" fontId="1" fillId="28" borderId="32" xfId="0" applyFont="1" applyFill="1" applyBorder="1" applyAlignment="1">
      <alignment horizontal="center" vertical="center"/>
    </xf>
    <xf numFmtId="56" fontId="0" fillId="20" borderId="10" xfId="0" applyNumberFormat="1" applyFill="1" applyBorder="1" applyAlignment="1" applyProtection="1">
      <alignment horizontal="left" vertical="center"/>
      <protection locked="0"/>
    </xf>
    <xf numFmtId="0" fontId="0" fillId="20" borderId="10" xfId="0" applyFill="1" applyBorder="1" applyAlignment="1" applyProtection="1">
      <alignment horizontal="left" vertical="center"/>
      <protection locked="0"/>
    </xf>
    <xf numFmtId="0" fontId="0" fillId="19" borderId="10" xfId="0" applyFill="1" applyBorder="1" applyAlignment="1">
      <alignment horizontal="left" vertical="center"/>
    </xf>
    <xf numFmtId="0" fontId="0" fillId="20" borderId="31" xfId="0" applyFill="1" applyBorder="1" applyAlignment="1" applyProtection="1">
      <alignment horizontal="center" vertical="center"/>
      <protection locked="0"/>
    </xf>
    <xf numFmtId="0" fontId="0" fillId="20" borderId="32" xfId="0" applyFill="1" applyBorder="1" applyAlignment="1" applyProtection="1">
      <alignment horizontal="center" vertical="center"/>
      <protection locked="0"/>
    </xf>
    <xf numFmtId="0" fontId="0" fillId="20" borderId="33" xfId="0" applyFill="1" applyBorder="1" applyAlignment="1" applyProtection="1">
      <alignment horizontal="center" vertical="center"/>
      <protection locked="0"/>
    </xf>
    <xf numFmtId="0" fontId="24" fillId="19" borderId="0" xfId="0" applyFont="1" applyFill="1" applyAlignment="1" applyProtection="1">
      <alignment horizontal="center" vertical="center"/>
      <protection locked="0"/>
    </xf>
    <xf numFmtId="0" fontId="0" fillId="19" borderId="0" xfId="0" applyFill="1" applyAlignment="1" applyProtection="1">
      <alignment horizontal="center" vertical="center"/>
      <protection locked="0"/>
    </xf>
    <xf numFmtId="0" fontId="52" fillId="24" borderId="31" xfId="0" applyFont="1" applyFill="1" applyBorder="1" applyAlignment="1" applyProtection="1">
      <alignment horizontal="left" vertical="center"/>
      <protection locked="0"/>
    </xf>
    <xf numFmtId="0" fontId="52" fillId="24" borderId="32" xfId="0" applyFont="1" applyFill="1" applyBorder="1" applyAlignment="1" applyProtection="1">
      <alignment horizontal="left" vertical="center"/>
      <protection locked="0"/>
    </xf>
    <xf numFmtId="0" fontId="52" fillId="24" borderId="33" xfId="0" applyFont="1" applyFill="1" applyBorder="1" applyAlignment="1" applyProtection="1">
      <alignment horizontal="left" vertical="center"/>
      <protection locked="0"/>
    </xf>
    <xf numFmtId="0" fontId="0" fillId="20" borderId="10" xfId="0" applyFill="1" applyBorder="1" applyProtection="1">
      <alignment vertical="center"/>
      <protection locked="0"/>
    </xf>
    <xf numFmtId="0" fontId="0" fillId="20" borderId="31" xfId="0" applyFill="1" applyBorder="1" applyAlignment="1" applyProtection="1">
      <alignment horizontal="left" vertical="center"/>
      <protection locked="0"/>
    </xf>
    <xf numFmtId="0" fontId="0" fillId="20" borderId="32" xfId="0" applyFill="1" applyBorder="1" applyAlignment="1" applyProtection="1">
      <alignment horizontal="left" vertical="center"/>
      <protection locked="0"/>
    </xf>
    <xf numFmtId="0" fontId="0" fillId="20" borderId="33" xfId="0" applyFill="1" applyBorder="1" applyAlignment="1" applyProtection="1">
      <alignment horizontal="left" vertical="center"/>
      <protection locked="0"/>
    </xf>
    <xf numFmtId="31" fontId="0" fillId="20" borderId="10" xfId="0" applyNumberFormat="1" applyFill="1" applyBorder="1" applyAlignment="1" applyProtection="1">
      <alignment horizontal="center" vertical="center"/>
      <protection locked="0"/>
    </xf>
    <xf numFmtId="0" fontId="0" fillId="20" borderId="10" xfId="0" applyFill="1" applyBorder="1" applyAlignment="1" applyProtection="1">
      <alignment horizontal="center" vertical="center"/>
      <protection locked="0"/>
    </xf>
    <xf numFmtId="0" fontId="2" fillId="20" borderId="41" xfId="0" applyFont="1" applyFill="1" applyBorder="1" applyAlignment="1">
      <alignment horizontal="center" vertical="center"/>
    </xf>
    <xf numFmtId="0" fontId="2" fillId="20" borderId="0" xfId="0" applyFont="1" applyFill="1" applyAlignment="1">
      <alignment horizontal="center" vertical="center"/>
    </xf>
    <xf numFmtId="0" fontId="22" fillId="19" borderId="16" xfId="0" applyFont="1" applyFill="1" applyBorder="1" applyAlignment="1" applyProtection="1">
      <alignment horizontal="center" vertical="center"/>
      <protection locked="0"/>
    </xf>
    <xf numFmtId="0" fontId="22" fillId="19" borderId="36" xfId="0" applyFont="1" applyFill="1" applyBorder="1" applyAlignment="1" applyProtection="1">
      <alignment horizontal="center" vertical="center"/>
      <protection locked="0"/>
    </xf>
    <xf numFmtId="0" fontId="36" fillId="27" borderId="41" xfId="0" applyFont="1" applyFill="1" applyBorder="1" applyAlignment="1">
      <alignment vertical="top" wrapText="1"/>
    </xf>
    <xf numFmtId="0" fontId="36" fillId="27" borderId="0" xfId="0" applyFont="1" applyFill="1" applyAlignment="1">
      <alignment vertical="top" wrapText="1"/>
    </xf>
    <xf numFmtId="0" fontId="36" fillId="27" borderId="39" xfId="0" applyFont="1" applyFill="1" applyBorder="1" applyAlignment="1">
      <alignment vertical="top" wrapText="1"/>
    </xf>
    <xf numFmtId="0" fontId="36" fillId="27" borderId="34" xfId="0" applyFont="1" applyFill="1" applyBorder="1" applyAlignment="1">
      <alignment vertical="top" wrapText="1"/>
    </xf>
    <xf numFmtId="0" fontId="28" fillId="19" borderId="21" xfId="0" applyFont="1" applyFill="1" applyBorder="1" applyAlignment="1">
      <alignment horizontal="left" vertical="top" wrapText="1"/>
    </xf>
    <xf numFmtId="0" fontId="0" fillId="19" borderId="24" xfId="0" applyFill="1" applyBorder="1" applyAlignment="1">
      <alignment horizontal="center" vertical="center"/>
    </xf>
    <xf numFmtId="0" fontId="0" fillId="19" borderId="23" xfId="0" applyFill="1" applyBorder="1" applyAlignment="1">
      <alignment horizontal="center" vertical="center"/>
    </xf>
    <xf numFmtId="0" fontId="0" fillId="23" borderId="24" xfId="0" applyFill="1" applyBorder="1" applyAlignment="1">
      <alignment horizontal="center" vertical="center"/>
    </xf>
    <xf numFmtId="0" fontId="0" fillId="23" borderId="42" xfId="0" applyFill="1" applyBorder="1" applyAlignment="1">
      <alignment horizontal="center" vertical="center"/>
    </xf>
    <xf numFmtId="0" fontId="0" fillId="26" borderId="18" xfId="0" applyFill="1" applyBorder="1" applyAlignment="1">
      <alignment horizontal="left" vertical="center"/>
    </xf>
    <xf numFmtId="0" fontId="0" fillId="26" borderId="28" xfId="0" applyFill="1" applyBorder="1" applyAlignment="1">
      <alignment horizontal="left" vertical="center"/>
    </xf>
    <xf numFmtId="0" fontId="0" fillId="23" borderId="31" xfId="0" applyFill="1" applyBorder="1" applyAlignment="1">
      <alignment horizontal="center" vertical="center"/>
    </xf>
    <xf numFmtId="0" fontId="0" fillId="23" borderId="32" xfId="0" applyFill="1" applyBorder="1" applyAlignment="1">
      <alignment horizontal="center" vertical="center"/>
    </xf>
    <xf numFmtId="0" fontId="0" fillId="25" borderId="31" xfId="0" applyFill="1" applyBorder="1" applyAlignment="1" applyProtection="1">
      <alignment horizontal="center" vertical="center"/>
      <protection locked="0"/>
    </xf>
    <xf numFmtId="0" fontId="0" fillId="25" borderId="32" xfId="0" applyFill="1" applyBorder="1" applyAlignment="1" applyProtection="1">
      <alignment horizontal="center" vertical="center"/>
      <protection locked="0"/>
    </xf>
    <xf numFmtId="0" fontId="0" fillId="20" borderId="39" xfId="0" applyFill="1" applyBorder="1" applyProtection="1">
      <alignment vertical="center"/>
      <protection locked="0"/>
    </xf>
    <xf numFmtId="0" fontId="0" fillId="20" borderId="34" xfId="0" applyFill="1" applyBorder="1" applyProtection="1">
      <alignment vertical="center"/>
      <protection locked="0"/>
    </xf>
    <xf numFmtId="0" fontId="0" fillId="20" borderId="40" xfId="0" applyFill="1" applyBorder="1" applyProtection="1">
      <alignment vertical="center"/>
      <protection locked="0"/>
    </xf>
    <xf numFmtId="0" fontId="0" fillId="20" borderId="31" xfId="0" applyFill="1" applyBorder="1" applyProtection="1">
      <alignment vertical="center"/>
      <protection locked="0"/>
    </xf>
    <xf numFmtId="0" fontId="0" fillId="20" borderId="32" xfId="0" applyFill="1" applyBorder="1" applyProtection="1">
      <alignment vertical="center"/>
      <protection locked="0"/>
    </xf>
    <xf numFmtId="0" fontId="0" fillId="19" borderId="31" xfId="0" applyFill="1" applyBorder="1" applyAlignment="1" applyProtection="1">
      <alignment horizontal="center" vertical="center"/>
      <protection locked="0"/>
    </xf>
    <xf numFmtId="0" fontId="0" fillId="19" borderId="32" xfId="0" applyFill="1" applyBorder="1" applyAlignment="1" applyProtection="1">
      <alignment horizontal="center" vertical="center"/>
      <protection locked="0"/>
    </xf>
    <xf numFmtId="0" fontId="0" fillId="19" borderId="30" xfId="0" applyFill="1" applyBorder="1" applyAlignment="1" applyProtection="1">
      <alignment horizontal="center" vertical="center"/>
      <protection locked="0"/>
    </xf>
    <xf numFmtId="0" fontId="0" fillId="19" borderId="47" xfId="0" applyFill="1" applyBorder="1" applyAlignment="1" applyProtection="1">
      <alignment horizontal="center" vertical="center"/>
      <protection locked="0"/>
    </xf>
    <xf numFmtId="0" fontId="0" fillId="23" borderId="24" xfId="0" applyFill="1" applyBorder="1" applyAlignment="1" applyProtection="1">
      <alignment horizontal="center" vertical="center"/>
      <protection locked="0"/>
    </xf>
    <xf numFmtId="0" fontId="0" fillId="23" borderId="42" xfId="0" applyFill="1" applyBorder="1" applyAlignment="1" applyProtection="1">
      <alignment horizontal="center" vertical="center"/>
      <protection locked="0"/>
    </xf>
    <xf numFmtId="0" fontId="0" fillId="23" borderId="31" xfId="0" applyFill="1" applyBorder="1" applyAlignment="1" applyProtection="1">
      <alignment horizontal="center" vertical="center"/>
      <protection locked="0"/>
    </xf>
    <xf numFmtId="0" fontId="0" fillId="23" borderId="32" xfId="0" applyFill="1" applyBorder="1" applyAlignment="1" applyProtection="1">
      <alignment horizontal="center" vertical="center"/>
      <protection locked="0"/>
    </xf>
    <xf numFmtId="0" fontId="0" fillId="19" borderId="31" xfId="0" applyFill="1" applyBorder="1" applyAlignment="1" applyProtection="1">
      <alignment horizontal="center" vertical="center" shrinkToFit="1"/>
      <protection locked="0"/>
    </xf>
    <xf numFmtId="0" fontId="0" fillId="19" borderId="32" xfId="0" applyFill="1" applyBorder="1" applyAlignment="1" applyProtection="1">
      <alignment horizontal="center" vertical="center" shrinkToFit="1"/>
      <protection locked="0"/>
    </xf>
    <xf numFmtId="38" fontId="31" fillId="19" borderId="31" xfId="42" applyFont="1" applyFill="1" applyBorder="1" applyAlignment="1" applyProtection="1">
      <alignment horizontal="right" vertical="center"/>
      <protection locked="0"/>
    </xf>
    <xf numFmtId="38" fontId="31" fillId="19" borderId="33" xfId="42" applyFont="1" applyFill="1" applyBorder="1" applyAlignment="1" applyProtection="1">
      <alignment horizontal="right" vertical="center"/>
      <protection locked="0"/>
    </xf>
    <xf numFmtId="0" fontId="31" fillId="19" borderId="32" xfId="0" applyFont="1" applyFill="1" applyBorder="1" applyProtection="1">
      <alignment vertical="center"/>
      <protection locked="0"/>
    </xf>
    <xf numFmtId="0" fontId="31" fillId="19" borderId="56" xfId="0" applyFont="1" applyFill="1" applyBorder="1" applyProtection="1">
      <alignment vertical="center"/>
      <protection locked="0"/>
    </xf>
    <xf numFmtId="0" fontId="23" fillId="19" borderId="31" xfId="0" applyFont="1" applyFill="1" applyBorder="1" applyAlignment="1" applyProtection="1">
      <alignment vertical="center" shrinkToFit="1"/>
      <protection locked="0"/>
    </xf>
    <xf numFmtId="0" fontId="23" fillId="19" borderId="32" xfId="0" applyFont="1" applyFill="1" applyBorder="1" applyAlignment="1" applyProtection="1">
      <alignment vertical="center" shrinkToFit="1"/>
      <protection locked="0"/>
    </xf>
    <xf numFmtId="0" fontId="23" fillId="19" borderId="56" xfId="0" applyFont="1" applyFill="1" applyBorder="1" applyAlignment="1" applyProtection="1">
      <alignment vertical="center" shrinkToFit="1"/>
      <protection locked="0"/>
    </xf>
    <xf numFmtId="0" fontId="33" fillId="19" borderId="31" xfId="0" applyFont="1" applyFill="1" applyBorder="1" applyAlignment="1" applyProtection="1">
      <alignment horizontal="left" vertical="center" shrinkToFit="1"/>
      <protection locked="0"/>
    </xf>
    <xf numFmtId="0" fontId="33" fillId="19" borderId="32" xfId="0" applyFont="1" applyFill="1" applyBorder="1" applyAlignment="1" applyProtection="1">
      <alignment horizontal="left" vertical="center" shrinkToFit="1"/>
      <protection locked="0"/>
    </xf>
    <xf numFmtId="0" fontId="33" fillId="19" borderId="56" xfId="0" applyFont="1" applyFill="1" applyBorder="1" applyAlignment="1" applyProtection="1">
      <alignment horizontal="left" vertical="center" shrinkToFit="1"/>
      <protection locked="0"/>
    </xf>
    <xf numFmtId="0" fontId="30" fillId="19" borderId="37" xfId="0" applyFont="1" applyFill="1" applyBorder="1" applyAlignment="1" applyProtection="1">
      <alignment vertical="top"/>
      <protection locked="0"/>
    </xf>
    <xf numFmtId="0" fontId="30" fillId="19" borderId="35" xfId="0" applyFont="1" applyFill="1" applyBorder="1" applyAlignment="1" applyProtection="1">
      <alignment vertical="top"/>
      <protection locked="0"/>
    </xf>
    <xf numFmtId="0" fontId="30" fillId="19" borderId="64" xfId="0" applyFont="1" applyFill="1" applyBorder="1" applyAlignment="1" applyProtection="1">
      <alignment vertical="top"/>
      <protection locked="0"/>
    </xf>
    <xf numFmtId="0" fontId="30" fillId="19" borderId="41" xfId="0" applyFont="1" applyFill="1" applyBorder="1" applyAlignment="1" applyProtection="1">
      <alignment vertical="top"/>
      <protection locked="0"/>
    </xf>
    <xf numFmtId="0" fontId="30" fillId="19" borderId="0" xfId="0" applyFont="1" applyFill="1" applyAlignment="1" applyProtection="1">
      <alignment vertical="top"/>
      <protection locked="0"/>
    </xf>
    <xf numFmtId="0" fontId="30" fillId="19" borderId="19" xfId="0" applyFont="1" applyFill="1" applyBorder="1" applyAlignment="1" applyProtection="1">
      <alignment vertical="top"/>
      <protection locked="0"/>
    </xf>
    <xf numFmtId="0" fontId="30" fillId="19" borderId="39" xfId="0" applyFont="1" applyFill="1" applyBorder="1" applyAlignment="1" applyProtection="1">
      <alignment vertical="top"/>
      <protection locked="0"/>
    </xf>
    <xf numFmtId="0" fontId="30" fillId="19" borderId="34" xfId="0" applyFont="1" applyFill="1" applyBorder="1" applyAlignment="1" applyProtection="1">
      <alignment vertical="top"/>
      <protection locked="0"/>
    </xf>
    <xf numFmtId="0" fontId="30" fillId="19" borderId="57" xfId="0" applyFont="1" applyFill="1" applyBorder="1" applyAlignment="1" applyProtection="1">
      <alignment vertical="top"/>
      <protection locked="0"/>
    </xf>
    <xf numFmtId="0" fontId="31" fillId="19" borderId="34" xfId="0" applyFont="1" applyFill="1" applyBorder="1" applyProtection="1">
      <alignment vertical="center"/>
      <protection locked="0"/>
    </xf>
    <xf numFmtId="0" fontId="31" fillId="19" borderId="57" xfId="0" applyFont="1" applyFill="1" applyBorder="1" applyProtection="1">
      <alignment vertical="center"/>
      <protection locked="0"/>
    </xf>
    <xf numFmtId="0" fontId="0" fillId="19" borderId="16" xfId="0" applyFill="1" applyBorder="1" applyAlignment="1" applyProtection="1">
      <alignment horizontal="center" vertical="center"/>
      <protection locked="0"/>
    </xf>
    <xf numFmtId="0" fontId="0" fillId="19" borderId="36" xfId="0" applyFill="1" applyBorder="1" applyAlignment="1" applyProtection="1">
      <alignment horizontal="center" vertical="center"/>
      <protection locked="0"/>
    </xf>
    <xf numFmtId="0" fontId="33" fillId="19" borderId="37" xfId="0" applyFont="1" applyFill="1" applyBorder="1" applyAlignment="1" applyProtection="1">
      <alignment horizontal="left" vertical="center" shrinkToFit="1"/>
      <protection locked="0"/>
    </xf>
    <xf numFmtId="0" fontId="33" fillId="19" borderId="35" xfId="0" applyFont="1" applyFill="1" applyBorder="1" applyAlignment="1" applyProtection="1">
      <alignment horizontal="left" vertical="center" shrinkToFit="1"/>
      <protection locked="0"/>
    </xf>
    <xf numFmtId="0" fontId="33" fillId="19" borderId="38" xfId="0" applyFont="1" applyFill="1" applyBorder="1" applyAlignment="1" applyProtection="1">
      <alignment horizontal="left" vertical="center" shrinkToFit="1"/>
      <protection locked="0"/>
    </xf>
    <xf numFmtId="0" fontId="33" fillId="19" borderId="39" xfId="0" applyFont="1" applyFill="1" applyBorder="1" applyAlignment="1" applyProtection="1">
      <alignment horizontal="left" vertical="center" shrinkToFit="1"/>
      <protection locked="0"/>
    </xf>
    <xf numFmtId="0" fontId="33" fillId="19" borderId="34" xfId="0" applyFont="1" applyFill="1" applyBorder="1" applyAlignment="1" applyProtection="1">
      <alignment horizontal="left" vertical="center" shrinkToFit="1"/>
      <protection locked="0"/>
    </xf>
    <xf numFmtId="0" fontId="33" fillId="19" borderId="40" xfId="0" applyFont="1" applyFill="1" applyBorder="1" applyAlignment="1" applyProtection="1">
      <alignment horizontal="left" vertical="center" shrinkToFit="1"/>
      <protection locked="0"/>
    </xf>
    <xf numFmtId="0" fontId="34" fillId="19" borderId="16" xfId="0" applyFont="1" applyFill="1" applyBorder="1" applyAlignment="1" applyProtection="1">
      <alignment horizontal="center" vertical="center" shrinkToFit="1"/>
      <protection locked="0"/>
    </xf>
    <xf numFmtId="0" fontId="34" fillId="19" borderId="36" xfId="0" applyFont="1" applyFill="1" applyBorder="1" applyAlignment="1" applyProtection="1">
      <alignment horizontal="center" vertical="center" shrinkToFit="1"/>
      <protection locked="0"/>
    </xf>
    <xf numFmtId="0" fontId="33" fillId="19" borderId="16" xfId="0" applyFont="1" applyFill="1" applyBorder="1" applyAlignment="1" applyProtection="1">
      <alignment horizontal="center" vertical="center" shrinkToFit="1"/>
      <protection locked="0"/>
    </xf>
    <xf numFmtId="0" fontId="33" fillId="19" borderId="36" xfId="0" applyFont="1" applyFill="1" applyBorder="1" applyAlignment="1" applyProtection="1">
      <alignment horizontal="center" vertical="center" shrinkToFit="1"/>
      <protection locked="0"/>
    </xf>
    <xf numFmtId="0" fontId="32" fillId="19" borderId="31" xfId="0" applyFont="1" applyFill="1" applyBorder="1" applyAlignment="1" applyProtection="1">
      <alignment horizontal="center" vertical="center" shrinkToFit="1"/>
      <protection locked="0"/>
    </xf>
    <xf numFmtId="0" fontId="32" fillId="19" borderId="32" xfId="0" applyFont="1" applyFill="1" applyBorder="1" applyAlignment="1" applyProtection="1">
      <alignment horizontal="center" vertical="center" shrinkToFit="1"/>
      <protection locked="0"/>
    </xf>
    <xf numFmtId="0" fontId="32" fillId="19" borderId="56" xfId="0" applyFont="1" applyFill="1" applyBorder="1" applyAlignment="1" applyProtection="1">
      <alignment horizontal="center" vertical="center" shrinkToFit="1"/>
      <protection locked="0"/>
    </xf>
    <xf numFmtId="56" fontId="52" fillId="24" borderId="34" xfId="0" applyNumberFormat="1" applyFont="1" applyFill="1" applyBorder="1" applyAlignment="1">
      <alignment horizontal="center" vertical="center"/>
    </xf>
    <xf numFmtId="0" fontId="31" fillId="24" borderId="35" xfId="0" applyFont="1" applyFill="1" applyBorder="1" applyAlignment="1">
      <alignment horizontal="left" vertical="center"/>
    </xf>
    <xf numFmtId="0" fontId="24" fillId="24" borderId="34" xfId="0" applyFont="1" applyFill="1" applyBorder="1" applyAlignment="1" applyProtection="1">
      <alignment horizontal="left" vertical="center"/>
      <protection locked="0"/>
    </xf>
    <xf numFmtId="0" fontId="62" fillId="0" borderId="20" xfId="0" applyFont="1" applyBorder="1" applyAlignment="1">
      <alignment horizontal="left" vertical="center"/>
    </xf>
    <xf numFmtId="0" fontId="62" fillId="0" borderId="21" xfId="0" applyFont="1" applyBorder="1" applyAlignment="1">
      <alignment horizontal="left" vertical="center"/>
    </xf>
    <xf numFmtId="0" fontId="62" fillId="0" borderId="22" xfId="0" applyFont="1" applyBorder="1" applyAlignment="1">
      <alignment horizontal="left" vertical="center"/>
    </xf>
    <xf numFmtId="0" fontId="43" fillId="0" borderId="18" xfId="0" applyFont="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36" fillId="27" borderId="25" xfId="0" applyFont="1" applyFill="1" applyBorder="1" applyAlignment="1">
      <alignment horizontal="left" vertical="center"/>
    </xf>
    <xf numFmtId="0" fontId="36" fillId="27" borderId="26" xfId="0" applyFont="1" applyFill="1" applyBorder="1" applyAlignment="1">
      <alignment horizontal="left" vertical="center"/>
    </xf>
    <xf numFmtId="0" fontId="36" fillId="27" borderId="27" xfId="0" applyFont="1" applyFill="1" applyBorder="1" applyAlignment="1">
      <alignment horizontal="left" vertical="center"/>
    </xf>
    <xf numFmtId="0" fontId="23" fillId="29" borderId="25" xfId="0" applyFont="1" applyFill="1" applyBorder="1" applyAlignment="1">
      <alignment vertical="center" wrapText="1"/>
    </xf>
    <xf numFmtId="0" fontId="23" fillId="29" borderId="26" xfId="0" applyFont="1" applyFill="1" applyBorder="1" applyAlignment="1">
      <alignment vertical="center" wrapText="1"/>
    </xf>
    <xf numFmtId="0" fontId="23" fillId="29" borderId="27" xfId="0" applyFont="1" applyFill="1" applyBorder="1" applyAlignment="1">
      <alignment vertical="center" wrapText="1"/>
    </xf>
    <xf numFmtId="0" fontId="0" fillId="19" borderId="28" xfId="0" applyFill="1" applyBorder="1" applyAlignment="1" applyProtection="1">
      <alignment horizontal="center" vertical="center"/>
      <protection locked="0"/>
    </xf>
    <xf numFmtId="0" fontId="0" fillId="19" borderId="29" xfId="0" applyFill="1" applyBorder="1" applyAlignment="1" applyProtection="1">
      <alignment horizontal="center" vertical="center"/>
      <protection locked="0"/>
    </xf>
    <xf numFmtId="31" fontId="30" fillId="19" borderId="0" xfId="0" applyNumberFormat="1" applyFont="1" applyFill="1" applyAlignment="1" applyProtection="1">
      <alignment horizontal="center" vertical="center"/>
      <protection locked="0"/>
    </xf>
    <xf numFmtId="31" fontId="30" fillId="19" borderId="19" xfId="0" applyNumberFormat="1" applyFont="1" applyFill="1" applyBorder="1" applyAlignment="1" applyProtection="1">
      <alignment horizontal="center" vertical="center"/>
      <protection locked="0"/>
    </xf>
    <xf numFmtId="0" fontId="0" fillId="19" borderId="0" xfId="0" applyFill="1" applyProtection="1">
      <alignment vertical="center"/>
      <protection locked="0"/>
    </xf>
    <xf numFmtId="0" fontId="0" fillId="19" borderId="19" xfId="0" applyFill="1" applyBorder="1" applyProtection="1">
      <alignment vertical="center"/>
      <protection locked="0"/>
    </xf>
    <xf numFmtId="0" fontId="0" fillId="19" borderId="50" xfId="0" applyFill="1" applyBorder="1" applyAlignment="1" applyProtection="1">
      <alignment vertical="center" wrapText="1"/>
      <protection locked="0"/>
    </xf>
    <xf numFmtId="0" fontId="0" fillId="19" borderId="25" xfId="0" applyFill="1" applyBorder="1" applyProtection="1">
      <alignment vertical="center"/>
      <protection locked="0"/>
    </xf>
    <xf numFmtId="0" fontId="0" fillId="19" borderId="26" xfId="0" applyFill="1" applyBorder="1" applyProtection="1">
      <alignment vertical="center"/>
      <protection locked="0"/>
    </xf>
    <xf numFmtId="0" fontId="36" fillId="27" borderId="25" xfId="0" applyFont="1" applyFill="1" applyBorder="1" applyAlignment="1">
      <alignment horizontal="center" vertical="center"/>
    </xf>
    <xf numFmtId="0" fontId="36" fillId="27" borderId="26" xfId="0" applyFont="1" applyFill="1" applyBorder="1" applyAlignment="1">
      <alignment horizontal="center" vertical="center"/>
    </xf>
    <xf numFmtId="0" fontId="36" fillId="27" borderId="27" xfId="0" applyFont="1" applyFill="1" applyBorder="1" applyAlignment="1">
      <alignment horizontal="center" vertical="center"/>
    </xf>
    <xf numFmtId="0" fontId="0" fillId="19" borderId="25" xfId="0" applyFill="1" applyBorder="1" applyAlignment="1" applyProtection="1">
      <alignment vertical="center" wrapText="1"/>
      <protection locked="0"/>
    </xf>
    <xf numFmtId="0" fontId="0" fillId="19" borderId="26" xfId="0" applyFill="1" applyBorder="1" applyAlignment="1" applyProtection="1">
      <alignment vertical="center" wrapText="1"/>
      <protection locked="0"/>
    </xf>
    <xf numFmtId="0" fontId="0" fillId="19" borderId="27" xfId="0" applyFill="1" applyBorder="1" applyAlignment="1" applyProtection="1">
      <alignment vertical="center" wrapText="1"/>
      <protection locked="0"/>
    </xf>
    <xf numFmtId="0" fontId="23" fillId="19" borderId="25" xfId="0" applyFont="1" applyFill="1" applyBorder="1" applyAlignment="1" applyProtection="1">
      <alignment horizontal="center" vertical="center" wrapText="1"/>
      <protection locked="0"/>
    </xf>
    <xf numFmtId="0" fontId="23" fillId="19" borderId="27" xfId="0" applyFont="1" applyFill="1" applyBorder="1" applyAlignment="1" applyProtection="1">
      <alignment horizontal="center" vertical="center" wrapText="1"/>
      <protection locked="0"/>
    </xf>
    <xf numFmtId="0" fontId="0" fillId="19" borderId="25" xfId="0" applyFill="1" applyBorder="1" applyAlignment="1" applyProtection="1">
      <alignment horizontal="left" vertical="center"/>
      <protection locked="0"/>
    </xf>
    <xf numFmtId="0" fontId="0" fillId="19" borderId="27" xfId="0" applyFill="1" applyBorder="1" applyAlignment="1" applyProtection="1">
      <alignment horizontal="left" vertical="center"/>
      <protection locked="0"/>
    </xf>
    <xf numFmtId="0" fontId="23" fillId="19" borderId="25" xfId="0" applyFont="1" applyFill="1" applyBorder="1" applyAlignment="1" applyProtection="1">
      <alignment vertical="center" wrapText="1"/>
      <protection locked="0"/>
    </xf>
    <xf numFmtId="0" fontId="23" fillId="19" borderId="26" xfId="0" applyFont="1" applyFill="1" applyBorder="1" applyAlignment="1" applyProtection="1">
      <alignment vertical="center" wrapText="1"/>
      <protection locked="0"/>
    </xf>
    <xf numFmtId="0" fontId="23" fillId="19" borderId="27" xfId="0" applyFont="1" applyFill="1" applyBorder="1" applyAlignment="1" applyProtection="1">
      <alignment vertical="center" wrapText="1"/>
      <protection locked="0"/>
    </xf>
    <xf numFmtId="0" fontId="0" fillId="19" borderId="25" xfId="0" applyFill="1" applyBorder="1" applyAlignment="1" applyProtection="1">
      <alignment vertical="center" shrinkToFit="1"/>
      <protection locked="0"/>
    </xf>
    <xf numFmtId="0" fontId="0" fillId="19" borderId="26" xfId="0" applyFill="1" applyBorder="1" applyAlignment="1" applyProtection="1">
      <alignment vertical="center" shrinkToFit="1"/>
      <protection locked="0"/>
    </xf>
    <xf numFmtId="0" fontId="0" fillId="19" borderId="27" xfId="0" applyFill="1" applyBorder="1" applyAlignment="1" applyProtection="1">
      <alignment vertical="center" shrinkToFit="1"/>
      <protection locked="0"/>
    </xf>
    <xf numFmtId="14" fontId="56" fillId="24" borderId="0" xfId="44" applyNumberFormat="1" applyFont="1" applyFill="1" applyAlignment="1">
      <alignment horizontal="center" vertical="center"/>
    </xf>
    <xf numFmtId="0" fontId="52" fillId="0" borderId="0" xfId="44" applyFont="1" applyAlignme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桁区切り 2" xfId="45"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C000000}"/>
    <cellStyle name="標準 3" xfId="47" xr:uid="{00000000-0005-0000-0000-00002D000000}"/>
    <cellStyle name="標準 5" xfId="46" xr:uid="{00000000-0005-0000-0000-00002E000000}"/>
    <cellStyle name="良い" xfId="41"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114300</xdr:colOff>
      <xdr:row>2</xdr:row>
      <xdr:rowOff>152400</xdr:rowOff>
    </xdr:from>
    <xdr:to>
      <xdr:col>23</xdr:col>
      <xdr:colOff>171231</xdr:colOff>
      <xdr:row>5</xdr:row>
      <xdr:rowOff>0</xdr:rowOff>
    </xdr:to>
    <xdr:pic>
      <xdr:nvPicPr>
        <xdr:cNvPr id="2" name="図 1">
          <a:extLst>
            <a:ext uri="{FF2B5EF4-FFF2-40B4-BE49-F238E27FC236}">
              <a16:creationId xmlns:a16="http://schemas.microsoft.com/office/drawing/2014/main" id="{7083EAF9-4B68-4008-9369-9D33806CB353}"/>
            </a:ext>
          </a:extLst>
        </xdr:cNvPr>
        <xdr:cNvPicPr>
          <a:picLocks noChangeAspect="1"/>
        </xdr:cNvPicPr>
      </xdr:nvPicPr>
      <xdr:blipFill>
        <a:blip xmlns:r="http://schemas.openxmlformats.org/officeDocument/2006/relationships" r:embed="rId1"/>
        <a:stretch>
          <a:fillRect/>
        </a:stretch>
      </xdr:blipFill>
      <xdr:spPr>
        <a:xfrm>
          <a:off x="15182850" y="590550"/>
          <a:ext cx="1765716" cy="476250"/>
        </a:xfrm>
        <a:prstGeom prst="rect">
          <a:avLst/>
        </a:prstGeom>
        <a:ln w="3175">
          <a:solidFill>
            <a:schemeClr val="tx1"/>
          </a:solidFill>
        </a:ln>
      </xdr:spPr>
    </xdr:pic>
    <xdr:clientData/>
  </xdr:twoCellAnchor>
  <xdr:twoCellAnchor>
    <xdr:from>
      <xdr:col>14</xdr:col>
      <xdr:colOff>242711</xdr:colOff>
      <xdr:row>54</xdr:row>
      <xdr:rowOff>25400</xdr:rowOff>
    </xdr:from>
    <xdr:to>
      <xdr:col>14</xdr:col>
      <xdr:colOff>513362</xdr:colOff>
      <xdr:row>54</xdr:row>
      <xdr:rowOff>319828</xdr:rowOff>
    </xdr:to>
    <xdr:sp macro="" textlink="">
      <xdr:nvSpPr>
        <xdr:cNvPr id="3" name="楕円 2">
          <a:extLst>
            <a:ext uri="{FF2B5EF4-FFF2-40B4-BE49-F238E27FC236}">
              <a16:creationId xmlns:a16="http://schemas.microsoft.com/office/drawing/2014/main" id="{74CA81F5-9CDE-4466-BA12-FCA89DC0639F}"/>
            </a:ext>
          </a:extLst>
        </xdr:cNvPr>
        <xdr:cNvSpPr/>
      </xdr:nvSpPr>
      <xdr:spPr>
        <a:xfrm>
          <a:off x="11002433" y="12295011"/>
          <a:ext cx="270651" cy="294428"/>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414866</xdr:colOff>
      <xdr:row>55</xdr:row>
      <xdr:rowOff>0</xdr:rowOff>
    </xdr:from>
    <xdr:to>
      <xdr:col>7</xdr:col>
      <xdr:colOff>667173</xdr:colOff>
      <xdr:row>55</xdr:row>
      <xdr:rowOff>294428</xdr:rowOff>
    </xdr:to>
    <xdr:sp macro="" textlink="">
      <xdr:nvSpPr>
        <xdr:cNvPr id="4" name="楕円 3">
          <a:extLst>
            <a:ext uri="{FF2B5EF4-FFF2-40B4-BE49-F238E27FC236}">
              <a16:creationId xmlns:a16="http://schemas.microsoft.com/office/drawing/2014/main" id="{F73D2796-6953-4BCD-9A4F-7CB7E32A8288}"/>
            </a:ext>
          </a:extLst>
        </xdr:cNvPr>
        <xdr:cNvSpPr/>
      </xdr:nvSpPr>
      <xdr:spPr>
        <a:xfrm>
          <a:off x="4758266" y="12818533"/>
          <a:ext cx="252307" cy="294428"/>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420582</xdr:colOff>
      <xdr:row>55</xdr:row>
      <xdr:rowOff>37465</xdr:rowOff>
    </xdr:from>
    <xdr:to>
      <xdr:col>10</xdr:col>
      <xdr:colOff>584200</xdr:colOff>
      <xdr:row>55</xdr:row>
      <xdr:rowOff>326178</xdr:rowOff>
    </xdr:to>
    <xdr:sp macro="" textlink="">
      <xdr:nvSpPr>
        <xdr:cNvPr id="5" name="楕円 4">
          <a:extLst>
            <a:ext uri="{FF2B5EF4-FFF2-40B4-BE49-F238E27FC236}">
              <a16:creationId xmlns:a16="http://schemas.microsoft.com/office/drawing/2014/main" id="{7FB0D7B4-A1AB-4BEE-AACE-4E9B5CE95198}"/>
            </a:ext>
          </a:extLst>
        </xdr:cNvPr>
        <xdr:cNvSpPr/>
      </xdr:nvSpPr>
      <xdr:spPr>
        <a:xfrm>
          <a:off x="6508115" y="12855998"/>
          <a:ext cx="1035685" cy="28871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270934</xdr:colOff>
      <xdr:row>56</xdr:row>
      <xdr:rowOff>27728</xdr:rowOff>
    </xdr:from>
    <xdr:to>
      <xdr:col>4</xdr:col>
      <xdr:colOff>525146</xdr:colOff>
      <xdr:row>56</xdr:row>
      <xdr:rowOff>325966</xdr:rowOff>
    </xdr:to>
    <xdr:sp macro="" textlink="">
      <xdr:nvSpPr>
        <xdr:cNvPr id="7" name="楕円 6">
          <a:extLst>
            <a:ext uri="{FF2B5EF4-FFF2-40B4-BE49-F238E27FC236}">
              <a16:creationId xmlns:a16="http://schemas.microsoft.com/office/drawing/2014/main" id="{451587FD-73CB-4626-A33F-AF855A894EBE}"/>
            </a:ext>
          </a:extLst>
        </xdr:cNvPr>
        <xdr:cNvSpPr/>
      </xdr:nvSpPr>
      <xdr:spPr>
        <a:xfrm>
          <a:off x="2006601" y="13383895"/>
          <a:ext cx="254212" cy="298238"/>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225777</xdr:colOff>
      <xdr:row>56</xdr:row>
      <xdr:rowOff>44027</xdr:rowOff>
    </xdr:from>
    <xdr:to>
      <xdr:col>12</xdr:col>
      <xdr:colOff>622722</xdr:colOff>
      <xdr:row>56</xdr:row>
      <xdr:rowOff>332740</xdr:rowOff>
    </xdr:to>
    <xdr:sp macro="" textlink="">
      <xdr:nvSpPr>
        <xdr:cNvPr id="8" name="楕円 7">
          <a:extLst>
            <a:ext uri="{FF2B5EF4-FFF2-40B4-BE49-F238E27FC236}">
              <a16:creationId xmlns:a16="http://schemas.microsoft.com/office/drawing/2014/main" id="{60E90179-51CC-42A0-98EE-E6BC9C2BA8AD}"/>
            </a:ext>
          </a:extLst>
        </xdr:cNvPr>
        <xdr:cNvSpPr/>
      </xdr:nvSpPr>
      <xdr:spPr>
        <a:xfrm>
          <a:off x="9136944" y="13061527"/>
          <a:ext cx="396945" cy="28871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143933</xdr:colOff>
      <xdr:row>12</xdr:row>
      <xdr:rowOff>194733</xdr:rowOff>
    </xdr:from>
    <xdr:to>
      <xdr:col>11</xdr:col>
      <xdr:colOff>396240</xdr:colOff>
      <xdr:row>14</xdr:row>
      <xdr:rowOff>15028</xdr:rowOff>
    </xdr:to>
    <xdr:sp macro="" textlink="">
      <xdr:nvSpPr>
        <xdr:cNvPr id="10" name="楕円 9">
          <a:extLst>
            <a:ext uri="{FF2B5EF4-FFF2-40B4-BE49-F238E27FC236}">
              <a16:creationId xmlns:a16="http://schemas.microsoft.com/office/drawing/2014/main" id="{900667ED-7153-4046-80F1-7C496CC001EB}"/>
            </a:ext>
          </a:extLst>
        </xdr:cNvPr>
        <xdr:cNvSpPr/>
      </xdr:nvSpPr>
      <xdr:spPr>
        <a:xfrm>
          <a:off x="8009466" y="3014133"/>
          <a:ext cx="252307" cy="294428"/>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805179</xdr:colOff>
      <xdr:row>54</xdr:row>
      <xdr:rowOff>43535</xdr:rowOff>
    </xdr:from>
    <xdr:to>
      <xdr:col>9</xdr:col>
      <xdr:colOff>850195</xdr:colOff>
      <xdr:row>54</xdr:row>
      <xdr:rowOff>323358</xdr:rowOff>
    </xdr:to>
    <xdr:sp macro="" textlink="">
      <xdr:nvSpPr>
        <xdr:cNvPr id="9" name="楕円 8">
          <a:extLst>
            <a:ext uri="{FF2B5EF4-FFF2-40B4-BE49-F238E27FC236}">
              <a16:creationId xmlns:a16="http://schemas.microsoft.com/office/drawing/2014/main" id="{886B90AC-8921-431E-8F17-5D669AB914DD}"/>
            </a:ext>
          </a:extLst>
        </xdr:cNvPr>
        <xdr:cNvSpPr/>
      </xdr:nvSpPr>
      <xdr:spPr>
        <a:xfrm>
          <a:off x="6139179" y="12637702"/>
          <a:ext cx="934016" cy="27982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484910</xdr:colOff>
      <xdr:row>27</xdr:row>
      <xdr:rowOff>207819</xdr:rowOff>
    </xdr:from>
    <xdr:to>
      <xdr:col>14</xdr:col>
      <xdr:colOff>115456</xdr:colOff>
      <xdr:row>36</xdr:row>
      <xdr:rowOff>143632</xdr:rowOff>
    </xdr:to>
    <xdr:sp macro="" textlink="">
      <xdr:nvSpPr>
        <xdr:cNvPr id="11" name="正方形/長方形 10">
          <a:extLst>
            <a:ext uri="{FF2B5EF4-FFF2-40B4-BE49-F238E27FC236}">
              <a16:creationId xmlns:a16="http://schemas.microsoft.com/office/drawing/2014/main" id="{0AB9B5BA-13D8-D0FD-49AA-B32587B937AB}"/>
            </a:ext>
          </a:extLst>
        </xdr:cNvPr>
        <xdr:cNvSpPr/>
      </xdr:nvSpPr>
      <xdr:spPr>
        <a:xfrm>
          <a:off x="2261398" y="6421748"/>
          <a:ext cx="8626379" cy="1976884"/>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4400" kern="1200"/>
            <a:t>2/20</a:t>
          </a:r>
          <a:r>
            <a:rPr kumimoji="1" lang="ja-JP" altLang="en-US" sz="4400" kern="1200"/>
            <a:t>（木）　</a:t>
          </a:r>
          <a:r>
            <a:rPr kumimoji="1" lang="en-US" altLang="ja-JP" sz="4400" kern="1200"/>
            <a:t>14:00</a:t>
          </a:r>
          <a:r>
            <a:rPr kumimoji="1" lang="ja-JP" altLang="en-US" sz="4400" kern="1200"/>
            <a:t>頃</a:t>
          </a:r>
          <a:endParaRPr kumimoji="1" lang="en-US" altLang="ja-JP" sz="4400" kern="1200"/>
        </a:p>
        <a:p>
          <a:pPr algn="l"/>
          <a:r>
            <a:rPr kumimoji="1" lang="en-US" altLang="ja-JP" sz="4400" kern="1200"/>
            <a:t>2㎥</a:t>
          </a:r>
          <a:r>
            <a:rPr kumimoji="1" lang="ja-JP" altLang="en-US" sz="4400" kern="1200"/>
            <a:t>バッカン　</a:t>
          </a:r>
          <a:r>
            <a:rPr kumimoji="1" lang="en-US" altLang="ja-JP" sz="4400" kern="1200"/>
            <a:t>2</a:t>
          </a:r>
          <a:r>
            <a:rPr kumimoji="1" lang="ja-JP" altLang="en-US" sz="4400" kern="1200"/>
            <a:t>箱設置お願いします</a:t>
          </a:r>
          <a:endParaRPr kumimoji="1" lang="en-US" altLang="ja-JP" sz="4400" kern="1200"/>
        </a:p>
        <a:p>
          <a:pPr algn="l"/>
          <a:endParaRPr kumimoji="1" lang="ja-JP" altLang="en-US" sz="44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mctl@itochu-metals.c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53FCC-677D-4E39-9695-C2BA81CCE1FC}">
  <sheetPr>
    <pageSetUpPr fitToPage="1"/>
  </sheetPr>
  <dimension ref="B1:AE89"/>
  <sheetViews>
    <sheetView tabSelected="1" zoomScale="84" zoomScaleNormal="84" workbookViewId="0">
      <selection activeCell="G13" sqref="G13:L13"/>
    </sheetView>
  </sheetViews>
  <sheetFormatPr defaultColWidth="8.875" defaultRowHeight="13.5"/>
  <cols>
    <col min="1" max="1" width="0.875" style="1" customWidth="1"/>
    <col min="2" max="2" width="1.375" style="1" customWidth="1"/>
    <col min="3" max="3" width="3.375" style="1" customWidth="1"/>
    <col min="4" max="4" width="19.875" style="1" customWidth="1"/>
    <col min="5" max="10" width="12.625" style="1" customWidth="1"/>
    <col min="11" max="12" width="13.125" style="1" customWidth="1"/>
    <col min="13" max="15" width="13.125" style="58" customWidth="1"/>
    <col min="16" max="16" width="13.125" style="1" customWidth="1"/>
    <col min="17" max="17" width="2.625" style="1" customWidth="1"/>
    <col min="18" max="18" width="3.5" style="1" customWidth="1"/>
    <col min="19" max="19" width="2.125" style="1" customWidth="1"/>
    <col min="20" max="20" width="8.875" style="1"/>
    <col min="21" max="21" width="4.625" style="1" customWidth="1"/>
    <col min="22" max="24" width="8.875" style="1"/>
    <col min="25" max="26" width="8.875" style="1" hidden="1" customWidth="1"/>
    <col min="27" max="16384" width="8.875" style="1"/>
  </cols>
  <sheetData>
    <row r="1" spans="3:25" ht="20.25" customHeight="1">
      <c r="C1" s="1" t="s">
        <v>0</v>
      </c>
      <c r="M1" s="54" t="s">
        <v>10</v>
      </c>
      <c r="N1" s="160" t="s">
        <v>310</v>
      </c>
      <c r="O1" s="272">
        <v>45652</v>
      </c>
      <c r="P1" s="272"/>
      <c r="R1" s="159" t="s">
        <v>133</v>
      </c>
      <c r="S1" s="3" t="s">
        <v>92</v>
      </c>
    </row>
    <row r="2" spans="3:25" ht="14.25">
      <c r="C2" s="181" t="s">
        <v>87</v>
      </c>
      <c r="D2" s="181"/>
      <c r="E2" s="180" t="s">
        <v>73</v>
      </c>
      <c r="M2" s="54" t="s">
        <v>124</v>
      </c>
      <c r="N2" s="192"/>
      <c r="O2" s="192"/>
      <c r="P2" s="192"/>
    </row>
    <row r="3" spans="3:25" ht="14.25">
      <c r="C3" s="182" t="str">
        <f>IF(C2="伊藤忠メタルズ","紺野様、 石田様",IF(C2="オリックス環境","町田様、塚越様",""))</f>
        <v>紺野様、 石田様</v>
      </c>
      <c r="D3" s="182"/>
      <c r="E3" s="182"/>
      <c r="F3" s="56"/>
      <c r="M3" s="55"/>
      <c r="N3" s="191" t="s">
        <v>11</v>
      </c>
      <c r="O3" s="191"/>
      <c r="P3" s="191"/>
      <c r="Y3" s="15" t="s">
        <v>89</v>
      </c>
    </row>
    <row r="4" spans="3:25" ht="17.25" customHeight="1">
      <c r="C4" s="57" t="s">
        <v>58</v>
      </c>
      <c r="D4" s="183" t="str">
        <f>IF(C2="伊藤忠メタルズ","imctl@itochu-metals.co.jp",IF(C2="オリックス環境","kankyo_nishinihon@orix.jp",""))</f>
        <v>imctl@itochu-metals.co.jp</v>
      </c>
      <c r="E4" s="184"/>
      <c r="M4" s="145"/>
      <c r="O4" s="274" t="s">
        <v>302</v>
      </c>
      <c r="P4" s="274"/>
      <c r="Y4" s="15" t="s">
        <v>90</v>
      </c>
    </row>
    <row r="5" spans="3:25" ht="18.600000000000001" customHeight="1">
      <c r="D5" s="183" t="str">
        <f>IF(C2="伊藤忠メタルズ","",IF(C2="オリックス環境","shota.tsukagoshi.fa@orix.jp",""))</f>
        <v/>
      </c>
      <c r="E5" s="184"/>
      <c r="J5" s="2"/>
      <c r="N5" s="2" t="s">
        <v>110</v>
      </c>
      <c r="O5" s="273" t="s">
        <v>303</v>
      </c>
      <c r="P5" s="273"/>
      <c r="R5" s="11"/>
      <c r="Y5" s="15" t="s">
        <v>91</v>
      </c>
    </row>
    <row r="6" spans="3:25" ht="6" customHeight="1">
      <c r="J6" s="2"/>
      <c r="K6" s="2"/>
      <c r="L6" s="54"/>
      <c r="M6" s="54"/>
      <c r="N6" s="54"/>
      <c r="O6" s="54"/>
      <c r="P6" s="54"/>
      <c r="R6" s="11"/>
    </row>
    <row r="7" spans="3:25" ht="13.35" customHeight="1">
      <c r="E7" s="202" t="s">
        <v>66</v>
      </c>
      <c r="F7" s="203"/>
      <c r="G7" s="203"/>
      <c r="H7" s="203"/>
      <c r="I7" s="203"/>
      <c r="J7" s="203"/>
      <c r="K7" s="203"/>
      <c r="L7" s="203"/>
      <c r="O7" s="59" t="s">
        <v>36</v>
      </c>
      <c r="P7" s="59" t="s">
        <v>111</v>
      </c>
      <c r="R7" s="11"/>
    </row>
    <row r="8" spans="3:25" ht="13.35" customHeight="1">
      <c r="E8" s="202"/>
      <c r="F8" s="203"/>
      <c r="G8" s="203"/>
      <c r="H8" s="203"/>
      <c r="I8" s="203"/>
      <c r="J8" s="203"/>
      <c r="K8" s="203"/>
      <c r="L8" s="203"/>
      <c r="O8" s="204" t="s">
        <v>304</v>
      </c>
      <c r="P8" s="204" t="s">
        <v>322</v>
      </c>
      <c r="R8" s="3"/>
    </row>
    <row r="9" spans="3:25" ht="48.6" customHeight="1">
      <c r="E9" s="206" t="s">
        <v>112</v>
      </c>
      <c r="F9" s="207"/>
      <c r="G9" s="207"/>
      <c r="H9" s="207"/>
      <c r="I9" s="207"/>
      <c r="J9" s="207"/>
      <c r="K9" s="207"/>
      <c r="L9" s="207"/>
      <c r="M9" s="207"/>
      <c r="O9" s="205"/>
      <c r="P9" s="205"/>
    </row>
    <row r="10" spans="3:25" ht="18.600000000000001" customHeight="1">
      <c r="E10" s="208"/>
      <c r="F10" s="209"/>
      <c r="G10" s="209"/>
      <c r="H10" s="209"/>
      <c r="I10" s="209"/>
      <c r="J10" s="209"/>
      <c r="K10" s="209"/>
      <c r="L10" s="209"/>
      <c r="M10" s="209"/>
    </row>
    <row r="11" spans="3:25" ht="18.75" customHeight="1">
      <c r="C11" s="3" t="s">
        <v>1</v>
      </c>
      <c r="E11" s="193" t="s">
        <v>305</v>
      </c>
      <c r="F11" s="194"/>
      <c r="G11" s="194"/>
      <c r="H11" s="194"/>
      <c r="I11" s="194"/>
      <c r="J11" s="194"/>
      <c r="K11" s="194"/>
      <c r="L11" s="194"/>
      <c r="M11" s="194"/>
      <c r="N11" s="194"/>
      <c r="O11" s="194"/>
      <c r="P11" s="195"/>
      <c r="Y11" s="15" t="s">
        <v>108</v>
      </c>
    </row>
    <row r="12" spans="3:25" ht="18.75" customHeight="1">
      <c r="D12" s="60" t="s">
        <v>12</v>
      </c>
      <c r="E12" s="188" t="s">
        <v>315</v>
      </c>
      <c r="F12" s="189"/>
      <c r="G12" s="189"/>
      <c r="H12" s="189"/>
      <c r="I12" s="189"/>
      <c r="J12" s="189"/>
      <c r="K12" s="189"/>
      <c r="L12" s="189"/>
      <c r="M12" s="189"/>
      <c r="N12" s="189"/>
      <c r="O12" s="189"/>
      <c r="P12" s="190"/>
      <c r="Y12" s="15" t="s">
        <v>109</v>
      </c>
    </row>
    <row r="13" spans="3:25" ht="18.75" customHeight="1">
      <c r="D13" s="60" t="s">
        <v>13</v>
      </c>
      <c r="E13" s="196"/>
      <c r="F13" s="196"/>
      <c r="G13" s="196" t="s">
        <v>316</v>
      </c>
      <c r="H13" s="196"/>
      <c r="I13" s="196"/>
      <c r="J13" s="196"/>
      <c r="K13" s="196"/>
      <c r="L13" s="196"/>
      <c r="M13" s="197" t="s">
        <v>80</v>
      </c>
      <c r="N13" s="198"/>
      <c r="O13" s="198"/>
      <c r="P13" s="199"/>
      <c r="Y13" s="15" t="s">
        <v>88</v>
      </c>
    </row>
    <row r="14" spans="3:25" ht="18.75" customHeight="1">
      <c r="D14" s="60" t="s">
        <v>15</v>
      </c>
      <c r="E14" s="200">
        <v>45706</v>
      </c>
      <c r="F14" s="201"/>
      <c r="G14" s="61" t="s">
        <v>14</v>
      </c>
      <c r="H14" s="200">
        <v>45807</v>
      </c>
      <c r="I14" s="201"/>
      <c r="J14" s="59" t="s">
        <v>17</v>
      </c>
      <c r="K14" s="197" t="s">
        <v>308</v>
      </c>
      <c r="L14" s="198"/>
      <c r="M14" s="198"/>
      <c r="N14" s="198"/>
      <c r="O14" s="198"/>
      <c r="P14" s="199"/>
      <c r="Y14" s="15" t="s">
        <v>125</v>
      </c>
    </row>
    <row r="15" spans="3:25" ht="18.75" customHeight="1">
      <c r="D15" s="60" t="s">
        <v>16</v>
      </c>
      <c r="E15" s="185" t="s">
        <v>318</v>
      </c>
      <c r="F15" s="186"/>
      <c r="G15" s="186"/>
      <c r="H15" s="186"/>
      <c r="I15" s="186"/>
      <c r="J15" s="187" t="s">
        <v>60</v>
      </c>
      <c r="K15" s="187"/>
      <c r="L15" s="188"/>
      <c r="M15" s="189"/>
      <c r="N15" s="189"/>
      <c r="O15" s="189"/>
      <c r="P15" s="190"/>
      <c r="Y15" s="15" t="s">
        <v>107</v>
      </c>
    </row>
    <row r="16" spans="3:25" ht="18.75" customHeight="1">
      <c r="D16" s="59" t="s">
        <v>47</v>
      </c>
      <c r="E16" s="221" t="s">
        <v>319</v>
      </c>
      <c r="F16" s="222"/>
      <c r="G16" s="222"/>
      <c r="H16" s="221" t="s">
        <v>317</v>
      </c>
      <c r="I16" s="222"/>
      <c r="J16" s="223"/>
      <c r="K16" s="62"/>
      <c r="M16" s="1"/>
      <c r="N16" s="1"/>
      <c r="O16" s="1"/>
    </row>
    <row r="17" spans="3:31" ht="18.75" customHeight="1">
      <c r="D17" s="12" t="s">
        <v>71</v>
      </c>
      <c r="E17" s="224" t="s">
        <v>320</v>
      </c>
      <c r="F17" s="225"/>
      <c r="G17" s="225"/>
      <c r="H17" s="221" t="s">
        <v>321</v>
      </c>
      <c r="I17" s="222"/>
      <c r="J17" s="223"/>
      <c r="K17" s="62"/>
      <c r="M17" s="1"/>
      <c r="N17" s="1"/>
      <c r="O17" s="1"/>
      <c r="Y17" s="15" t="s">
        <v>126</v>
      </c>
    </row>
    <row r="18" spans="3:31" ht="6" customHeight="1">
      <c r="D18" s="58"/>
    </row>
    <row r="19" spans="3:31" ht="37.5" customHeight="1" thickBot="1">
      <c r="C19" s="3" t="s">
        <v>18</v>
      </c>
      <c r="E19" s="210" t="s">
        <v>81</v>
      </c>
      <c r="F19" s="210"/>
      <c r="G19" s="210"/>
      <c r="H19" s="210"/>
      <c r="I19" s="210"/>
      <c r="J19" s="210"/>
      <c r="K19" s="210"/>
      <c r="L19" s="210"/>
      <c r="M19" s="210"/>
      <c r="N19" s="210"/>
      <c r="O19" s="210"/>
      <c r="P19" s="210"/>
      <c r="Y19" s="147" t="s">
        <v>132</v>
      </c>
    </row>
    <row r="20" spans="3:31">
      <c r="D20" s="211" t="s">
        <v>19</v>
      </c>
      <c r="E20" s="213" t="s">
        <v>20</v>
      </c>
      <c r="F20" s="214"/>
      <c r="G20" s="214"/>
      <c r="H20" s="214"/>
      <c r="I20" s="214"/>
      <c r="J20" s="214"/>
      <c r="K20" s="215" t="s">
        <v>65</v>
      </c>
      <c r="L20" s="216"/>
      <c r="M20" s="216"/>
      <c r="N20" s="216"/>
      <c r="O20" s="216"/>
      <c r="P20" s="6" t="s">
        <v>33</v>
      </c>
      <c r="Q20" s="9"/>
    </row>
    <row r="21" spans="3:31">
      <c r="D21" s="212"/>
      <c r="E21" s="4" t="s">
        <v>22</v>
      </c>
      <c r="F21" s="10" t="s">
        <v>23</v>
      </c>
      <c r="G21" s="217" t="s">
        <v>82</v>
      </c>
      <c r="H21" s="218"/>
      <c r="I21" s="218"/>
      <c r="J21" s="218"/>
      <c r="K21" s="7" t="s">
        <v>35</v>
      </c>
      <c r="L21" s="8" t="s">
        <v>34</v>
      </c>
      <c r="M21" s="8" t="s">
        <v>24</v>
      </c>
      <c r="N21" s="8" t="s">
        <v>113</v>
      </c>
      <c r="O21" s="63" t="s">
        <v>114</v>
      </c>
      <c r="P21" s="13" t="s">
        <v>83</v>
      </c>
      <c r="Q21" s="9"/>
    </row>
    <row r="22" spans="3:31" s="55" customFormat="1" ht="18" customHeight="1">
      <c r="D22" s="64" t="s">
        <v>41</v>
      </c>
      <c r="E22" s="65"/>
      <c r="F22" s="66"/>
      <c r="G22" s="219"/>
      <c r="H22" s="220"/>
      <c r="I22" s="220"/>
      <c r="J22" s="220"/>
      <c r="K22" s="67"/>
      <c r="L22" s="66"/>
      <c r="M22" s="68"/>
      <c r="N22" s="68"/>
      <c r="O22" s="69"/>
      <c r="P22" s="70"/>
      <c r="Q22" s="71"/>
      <c r="Y22" s="1"/>
      <c r="Z22" s="1"/>
      <c r="AA22" s="1"/>
      <c r="AB22" s="1"/>
      <c r="AC22" s="1"/>
      <c r="AD22" s="1"/>
      <c r="AE22" s="1"/>
    </row>
    <row r="23" spans="3:31" s="55" customFormat="1" ht="18" customHeight="1">
      <c r="D23" s="72" t="s">
        <v>45</v>
      </c>
      <c r="E23" s="73"/>
      <c r="F23" s="74"/>
      <c r="G23" s="226"/>
      <c r="H23" s="227"/>
      <c r="I23" s="227"/>
      <c r="J23" s="227"/>
      <c r="K23" s="77"/>
      <c r="L23" s="78"/>
      <c r="M23" s="79"/>
      <c r="N23" s="80"/>
      <c r="O23" s="81"/>
      <c r="P23" s="82"/>
      <c r="Q23" s="83"/>
      <c r="Y23" s="1"/>
      <c r="Z23" s="1"/>
      <c r="AA23" s="1"/>
      <c r="AB23" s="1"/>
      <c r="AC23" s="1"/>
      <c r="AD23" s="1"/>
      <c r="AE23" s="1"/>
    </row>
    <row r="24" spans="3:31" s="55" customFormat="1" ht="18" customHeight="1">
      <c r="D24" s="72" t="s">
        <v>40</v>
      </c>
      <c r="E24" s="73"/>
      <c r="F24" s="74"/>
      <c r="G24" s="226"/>
      <c r="H24" s="227"/>
      <c r="I24" s="227"/>
      <c r="J24" s="227"/>
      <c r="K24" s="77"/>
      <c r="L24" s="78"/>
      <c r="M24" s="79"/>
      <c r="N24" s="80"/>
      <c r="O24" s="81"/>
      <c r="P24" s="82"/>
      <c r="Q24" s="83"/>
      <c r="U24" s="84"/>
      <c r="Y24" s="1"/>
      <c r="Z24" s="1"/>
      <c r="AA24" s="1"/>
      <c r="AB24" s="1"/>
      <c r="AC24" s="1"/>
      <c r="AD24" s="1"/>
      <c r="AE24" s="1"/>
    </row>
    <row r="25" spans="3:31" s="55" customFormat="1" ht="18" customHeight="1">
      <c r="D25" s="72" t="s">
        <v>79</v>
      </c>
      <c r="E25" s="73"/>
      <c r="F25" s="74"/>
      <c r="G25" s="226"/>
      <c r="H25" s="227"/>
      <c r="I25" s="227"/>
      <c r="J25" s="227"/>
      <c r="K25" s="77"/>
      <c r="L25" s="78"/>
      <c r="M25" s="79"/>
      <c r="N25" s="80"/>
      <c r="O25" s="81"/>
      <c r="P25" s="82"/>
      <c r="Q25" s="83"/>
      <c r="Y25" s="1"/>
      <c r="Z25" s="1"/>
      <c r="AA25" s="1"/>
      <c r="AB25" s="1"/>
      <c r="AC25" s="1"/>
      <c r="AD25" s="1"/>
      <c r="AE25" s="1"/>
    </row>
    <row r="26" spans="3:31" s="55" customFormat="1" ht="18" customHeight="1">
      <c r="D26" s="85" t="s">
        <v>25</v>
      </c>
      <c r="E26" s="73"/>
      <c r="F26" s="74"/>
      <c r="G26" s="226"/>
      <c r="H26" s="227"/>
      <c r="I26" s="227"/>
      <c r="J26" s="227"/>
      <c r="K26" s="77"/>
      <c r="L26" s="78"/>
      <c r="M26" s="79"/>
      <c r="N26" s="79"/>
      <c r="O26" s="86"/>
      <c r="P26" s="82"/>
      <c r="Q26" s="83"/>
      <c r="Y26" s="1"/>
      <c r="Z26" s="1"/>
      <c r="AA26" s="1"/>
      <c r="AB26" s="1"/>
      <c r="AC26" s="1"/>
      <c r="AD26" s="1"/>
      <c r="AE26" s="1"/>
    </row>
    <row r="27" spans="3:31" s="55" customFormat="1" ht="18" customHeight="1">
      <c r="D27" s="72" t="s">
        <v>78</v>
      </c>
      <c r="E27" s="73"/>
      <c r="F27" s="74"/>
      <c r="G27" s="226"/>
      <c r="H27" s="227"/>
      <c r="I27" s="227"/>
      <c r="J27" s="227"/>
      <c r="K27" s="77"/>
      <c r="L27" s="78"/>
      <c r="M27" s="79"/>
      <c r="N27" s="80"/>
      <c r="O27" s="81"/>
      <c r="P27" s="82"/>
      <c r="Q27" s="83"/>
      <c r="Y27" s="1"/>
      <c r="Z27" s="1"/>
      <c r="AA27" s="1"/>
      <c r="AB27" s="1"/>
      <c r="AC27" s="1"/>
      <c r="AD27" s="1"/>
      <c r="AE27" s="1"/>
    </row>
    <row r="28" spans="3:31" s="55" customFormat="1" ht="18" customHeight="1">
      <c r="D28" s="64" t="s">
        <v>42</v>
      </c>
      <c r="E28" s="67"/>
      <c r="F28" s="66"/>
      <c r="G28" s="219"/>
      <c r="H28" s="220"/>
      <c r="I28" s="220"/>
      <c r="J28" s="220"/>
      <c r="K28" s="67"/>
      <c r="L28" s="66"/>
      <c r="M28" s="68"/>
      <c r="N28" s="68"/>
      <c r="O28" s="69"/>
      <c r="P28" s="87"/>
      <c r="Q28" s="71"/>
      <c r="Z28" s="1"/>
      <c r="AA28" s="1"/>
      <c r="AB28" s="1"/>
      <c r="AC28" s="1"/>
      <c r="AD28" s="1"/>
      <c r="AE28" s="1"/>
    </row>
    <row r="29" spans="3:31" s="55" customFormat="1" ht="18" customHeight="1">
      <c r="D29" s="88" t="s">
        <v>26</v>
      </c>
      <c r="E29" s="73"/>
      <c r="F29" s="74"/>
      <c r="G29" s="226"/>
      <c r="H29" s="227"/>
      <c r="I29" s="227"/>
      <c r="J29" s="227"/>
      <c r="K29" s="77"/>
      <c r="L29" s="78"/>
      <c r="M29" s="79"/>
      <c r="N29" s="80"/>
      <c r="O29" s="81"/>
      <c r="P29" s="82"/>
      <c r="Q29" s="83"/>
      <c r="Z29" s="1"/>
      <c r="AA29" s="1"/>
      <c r="AB29" s="1"/>
      <c r="AC29" s="1"/>
      <c r="AD29" s="1"/>
      <c r="AE29" s="1"/>
    </row>
    <row r="30" spans="3:31" s="55" customFormat="1" ht="18" customHeight="1">
      <c r="D30" s="88" t="s">
        <v>38</v>
      </c>
      <c r="E30" s="73"/>
      <c r="F30" s="74"/>
      <c r="G30" s="226"/>
      <c r="H30" s="227"/>
      <c r="I30" s="227"/>
      <c r="J30" s="227"/>
      <c r="K30" s="77"/>
      <c r="L30" s="78"/>
      <c r="M30" s="79"/>
      <c r="N30" s="80"/>
      <c r="O30" s="81"/>
      <c r="P30" s="82"/>
      <c r="Q30" s="83"/>
      <c r="Y30" s="15"/>
      <c r="Z30" s="1"/>
      <c r="AA30" s="1"/>
      <c r="AB30" s="1"/>
      <c r="AC30" s="1"/>
      <c r="AD30" s="1"/>
      <c r="AE30" s="1"/>
    </row>
    <row r="31" spans="3:31" s="55" customFormat="1" ht="18" customHeight="1">
      <c r="D31" s="88" t="s">
        <v>39</v>
      </c>
      <c r="E31" s="73"/>
      <c r="F31" s="74"/>
      <c r="G31" s="226"/>
      <c r="H31" s="227"/>
      <c r="I31" s="227"/>
      <c r="J31" s="227"/>
      <c r="K31" s="77"/>
      <c r="L31" s="78"/>
      <c r="M31" s="79"/>
      <c r="N31" s="80"/>
      <c r="O31" s="81"/>
      <c r="P31" s="82"/>
      <c r="Q31" s="83"/>
      <c r="Y31" s="15"/>
      <c r="Z31" s="1"/>
      <c r="AA31" s="1"/>
      <c r="AB31" s="1"/>
      <c r="AC31" s="1"/>
      <c r="AD31" s="1"/>
      <c r="AE31" s="1"/>
    </row>
    <row r="32" spans="3:31" s="55" customFormat="1" ht="18" customHeight="1">
      <c r="D32" s="72" t="s">
        <v>63</v>
      </c>
      <c r="E32" s="73"/>
      <c r="F32" s="74"/>
      <c r="G32" s="226"/>
      <c r="H32" s="227"/>
      <c r="I32" s="227"/>
      <c r="J32" s="227"/>
      <c r="K32" s="77"/>
      <c r="L32" s="78"/>
      <c r="M32" s="79"/>
      <c r="N32" s="80"/>
      <c r="O32" s="81"/>
      <c r="P32" s="82"/>
      <c r="Q32" s="83"/>
      <c r="Y32" s="15"/>
      <c r="Z32" s="1"/>
      <c r="AA32" s="1"/>
      <c r="AB32" s="1"/>
      <c r="AC32" s="1"/>
      <c r="AD32" s="1"/>
      <c r="AE32" s="1"/>
    </row>
    <row r="33" spans="4:31" s="55" customFormat="1" ht="18" customHeight="1">
      <c r="D33" s="72" t="s">
        <v>64</v>
      </c>
      <c r="E33" s="73"/>
      <c r="F33" s="74"/>
      <c r="G33" s="226"/>
      <c r="H33" s="227"/>
      <c r="I33" s="227"/>
      <c r="J33" s="227"/>
      <c r="K33" s="77"/>
      <c r="L33" s="78"/>
      <c r="M33" s="79"/>
      <c r="N33" s="80"/>
      <c r="O33" s="81"/>
      <c r="P33" s="82"/>
      <c r="Q33" s="83"/>
      <c r="Y33" s="15"/>
      <c r="Z33" s="1"/>
      <c r="AA33" s="1"/>
      <c r="AB33" s="1"/>
      <c r="AC33" s="1"/>
      <c r="AD33" s="1"/>
      <c r="AE33" s="1"/>
    </row>
    <row r="34" spans="4:31" s="55" customFormat="1" ht="18" customHeight="1">
      <c r="D34" s="72"/>
      <c r="E34" s="73"/>
      <c r="F34" s="74"/>
      <c r="G34" s="226"/>
      <c r="H34" s="227"/>
      <c r="I34" s="227"/>
      <c r="J34" s="227"/>
      <c r="K34" s="77"/>
      <c r="L34" s="78"/>
      <c r="M34" s="79"/>
      <c r="N34" s="79"/>
      <c r="O34" s="86"/>
      <c r="P34" s="82"/>
      <c r="Q34" s="83"/>
      <c r="Y34" s="1"/>
      <c r="Z34" s="1"/>
      <c r="AA34" s="1"/>
      <c r="AB34" s="1"/>
      <c r="AC34" s="1"/>
      <c r="AD34" s="1"/>
      <c r="AE34" s="1"/>
    </row>
    <row r="35" spans="4:31" s="55" customFormat="1" ht="18" customHeight="1">
      <c r="D35" s="64" t="s">
        <v>43</v>
      </c>
      <c r="E35" s="67"/>
      <c r="F35" s="66"/>
      <c r="G35" s="219"/>
      <c r="H35" s="220"/>
      <c r="I35" s="220"/>
      <c r="J35" s="220"/>
      <c r="K35" s="67"/>
      <c r="L35" s="66"/>
      <c r="M35" s="68"/>
      <c r="N35" s="68"/>
      <c r="O35" s="69"/>
      <c r="P35" s="87"/>
      <c r="Q35" s="71"/>
      <c r="Y35" s="1"/>
      <c r="Z35" s="1"/>
      <c r="AA35" s="1"/>
      <c r="AB35" s="1"/>
      <c r="AC35" s="1"/>
      <c r="AD35" s="1"/>
      <c r="AE35" s="1"/>
    </row>
    <row r="36" spans="4:31" s="55" customFormat="1" ht="18" customHeight="1">
      <c r="D36" s="72" t="s">
        <v>72</v>
      </c>
      <c r="E36" s="73"/>
      <c r="F36" s="74"/>
      <c r="G36" s="226"/>
      <c r="H36" s="227"/>
      <c r="I36" s="227"/>
      <c r="J36" s="227"/>
      <c r="K36" s="77"/>
      <c r="L36" s="78"/>
      <c r="M36" s="79"/>
      <c r="N36" s="79"/>
      <c r="O36" s="86"/>
      <c r="P36" s="82"/>
      <c r="Q36" s="83"/>
      <c r="Y36" s="1"/>
      <c r="Z36" s="1"/>
      <c r="AA36" s="1"/>
      <c r="AB36" s="1"/>
      <c r="AC36" s="1"/>
      <c r="AD36" s="1"/>
      <c r="AE36" s="1"/>
    </row>
    <row r="37" spans="4:31" s="55" customFormat="1" ht="18" customHeight="1">
      <c r="D37" s="72" t="s">
        <v>75</v>
      </c>
      <c r="E37" s="73"/>
      <c r="F37" s="74"/>
      <c r="G37" s="234"/>
      <c r="H37" s="235"/>
      <c r="I37" s="235"/>
      <c r="J37" s="235"/>
      <c r="K37" s="77"/>
      <c r="L37" s="78"/>
      <c r="M37" s="79"/>
      <c r="N37" s="79"/>
      <c r="O37" s="86"/>
      <c r="P37" s="82"/>
      <c r="Q37" s="83"/>
      <c r="Y37" s="1"/>
      <c r="Z37" s="1"/>
      <c r="AA37" s="1"/>
      <c r="AB37" s="1"/>
      <c r="AC37" s="1"/>
      <c r="AD37" s="1"/>
      <c r="AE37" s="1"/>
    </row>
    <row r="38" spans="4:31" s="55" customFormat="1" ht="18" customHeight="1">
      <c r="D38" s="72" t="s">
        <v>76</v>
      </c>
      <c r="E38" s="73"/>
      <c r="F38" s="74"/>
      <c r="G38" s="234"/>
      <c r="H38" s="235"/>
      <c r="I38" s="235"/>
      <c r="J38" s="235"/>
      <c r="K38" s="77"/>
      <c r="L38" s="78"/>
      <c r="M38" s="79"/>
      <c r="N38" s="79"/>
      <c r="O38" s="86"/>
      <c r="P38" s="82"/>
      <c r="Q38" s="83"/>
      <c r="Y38" s="1"/>
      <c r="Z38" s="1"/>
      <c r="AA38" s="1"/>
      <c r="AB38" s="1"/>
      <c r="AC38" s="1"/>
      <c r="AD38" s="1"/>
      <c r="AE38" s="1"/>
    </row>
    <row r="39" spans="4:31" s="55" customFormat="1" ht="18" customHeight="1">
      <c r="D39" s="72" t="s">
        <v>77</v>
      </c>
      <c r="E39" s="73"/>
      <c r="F39" s="74"/>
      <c r="G39" s="226"/>
      <c r="H39" s="227"/>
      <c r="I39" s="227"/>
      <c r="J39" s="227"/>
      <c r="K39" s="77"/>
      <c r="L39" s="78"/>
      <c r="M39" s="79"/>
      <c r="N39" s="79"/>
      <c r="O39" s="86"/>
      <c r="P39" s="82"/>
      <c r="Q39" s="83"/>
      <c r="Y39" s="1"/>
      <c r="Z39" s="1"/>
      <c r="AA39" s="1"/>
      <c r="AB39" s="1"/>
      <c r="AC39" s="1"/>
      <c r="AD39" s="1"/>
      <c r="AE39" s="1"/>
    </row>
    <row r="40" spans="4:31" s="55" customFormat="1" ht="18" customHeight="1">
      <c r="D40" s="72" t="s">
        <v>27</v>
      </c>
      <c r="E40" s="73"/>
      <c r="F40" s="74"/>
      <c r="G40" s="226"/>
      <c r="H40" s="227"/>
      <c r="I40" s="227"/>
      <c r="J40" s="227"/>
      <c r="K40" s="77"/>
      <c r="L40" s="78"/>
      <c r="M40" s="79"/>
      <c r="N40" s="79"/>
      <c r="O40" s="86"/>
      <c r="P40" s="82"/>
      <c r="Q40" s="83"/>
      <c r="Y40" s="1"/>
      <c r="Z40" s="1"/>
      <c r="AA40" s="1"/>
      <c r="AB40" s="1"/>
      <c r="AC40" s="1"/>
      <c r="AD40" s="1"/>
      <c r="AE40" s="1"/>
    </row>
    <row r="41" spans="4:31" s="55" customFormat="1" ht="18" customHeight="1">
      <c r="D41" s="72"/>
      <c r="E41" s="73"/>
      <c r="F41" s="74"/>
      <c r="G41" s="226"/>
      <c r="H41" s="227"/>
      <c r="I41" s="227"/>
      <c r="J41" s="227"/>
      <c r="K41" s="77"/>
      <c r="L41" s="78"/>
      <c r="M41" s="79"/>
      <c r="N41" s="79"/>
      <c r="O41" s="86"/>
      <c r="P41" s="82"/>
      <c r="Q41" s="83"/>
      <c r="Y41" s="1"/>
      <c r="Z41" s="1"/>
      <c r="AA41" s="1"/>
      <c r="AB41" s="1"/>
      <c r="AC41" s="1"/>
      <c r="AD41" s="1"/>
      <c r="AE41" s="1"/>
    </row>
    <row r="42" spans="4:31" s="55" customFormat="1" ht="18" customHeight="1">
      <c r="D42" s="64" t="s">
        <v>44</v>
      </c>
      <c r="E42" s="67"/>
      <c r="F42" s="66"/>
      <c r="G42" s="219"/>
      <c r="H42" s="220"/>
      <c r="I42" s="220"/>
      <c r="J42" s="220"/>
      <c r="K42" s="67"/>
      <c r="L42" s="66"/>
      <c r="M42" s="68"/>
      <c r="N42" s="68"/>
      <c r="O42" s="69"/>
      <c r="P42" s="87"/>
      <c r="Q42" s="71"/>
      <c r="Y42" s="1"/>
      <c r="Z42" s="1"/>
      <c r="AA42" s="1"/>
      <c r="AB42" s="1"/>
      <c r="AC42" s="1"/>
      <c r="AD42" s="1"/>
      <c r="AE42" s="1"/>
    </row>
    <row r="43" spans="4:31" s="55" customFormat="1" ht="18" customHeight="1">
      <c r="D43" s="72" t="s">
        <v>37</v>
      </c>
      <c r="E43" s="73"/>
      <c r="F43" s="74"/>
      <c r="G43" s="234"/>
      <c r="H43" s="235"/>
      <c r="I43" s="235"/>
      <c r="J43" s="235"/>
      <c r="K43" s="77"/>
      <c r="L43" s="78"/>
      <c r="M43" s="79"/>
      <c r="N43" s="79"/>
      <c r="O43" s="86"/>
      <c r="P43" s="89"/>
      <c r="Q43" s="83"/>
      <c r="Y43" s="1"/>
      <c r="Z43" s="1"/>
      <c r="AA43" s="1"/>
      <c r="AB43" s="1"/>
      <c r="AC43" s="1"/>
      <c r="AD43" s="1"/>
      <c r="AE43" s="1"/>
    </row>
    <row r="44" spans="4:31" s="55" customFormat="1" ht="18" customHeight="1">
      <c r="D44" s="72" t="s">
        <v>314</v>
      </c>
      <c r="E44" s="73"/>
      <c r="F44" s="74"/>
      <c r="G44" s="226"/>
      <c r="H44" s="227"/>
      <c r="I44" s="227"/>
      <c r="J44" s="227"/>
      <c r="K44" s="77"/>
      <c r="L44" s="78"/>
      <c r="M44" s="79"/>
      <c r="N44" s="80"/>
      <c r="O44" s="81"/>
      <c r="P44" s="90"/>
      <c r="Q44" s="83"/>
      <c r="Y44" s="1"/>
      <c r="Z44" s="1"/>
      <c r="AA44" s="1"/>
      <c r="AB44" s="1"/>
      <c r="AC44" s="1"/>
      <c r="AD44" s="1"/>
      <c r="AE44" s="1"/>
    </row>
    <row r="45" spans="4:31" s="55" customFormat="1" ht="18" customHeight="1">
      <c r="D45" s="72" t="s">
        <v>311</v>
      </c>
      <c r="E45" s="92"/>
      <c r="F45" s="93"/>
      <c r="G45" s="75"/>
      <c r="H45" s="76"/>
      <c r="I45" s="76"/>
      <c r="J45" s="76"/>
      <c r="K45" s="94"/>
      <c r="L45" s="79"/>
      <c r="M45" s="79"/>
      <c r="N45" s="79"/>
      <c r="O45" s="76"/>
      <c r="P45" s="90"/>
      <c r="Q45" s="83"/>
      <c r="Y45" s="1"/>
      <c r="Z45" s="1"/>
      <c r="AA45" s="1"/>
      <c r="AB45" s="1"/>
      <c r="AC45" s="1"/>
      <c r="AD45" s="1"/>
      <c r="AE45" s="1"/>
    </row>
    <row r="46" spans="4:31" s="55" customFormat="1" ht="18" customHeight="1" thickBot="1">
      <c r="D46" s="91" t="s">
        <v>114</v>
      </c>
      <c r="E46" s="95"/>
      <c r="F46" s="93"/>
      <c r="G46" s="226"/>
      <c r="H46" s="227"/>
      <c r="I46" s="227"/>
      <c r="J46" s="227"/>
      <c r="K46" s="96"/>
      <c r="L46" s="97"/>
      <c r="M46" s="97"/>
      <c r="N46" s="97"/>
      <c r="O46" s="98"/>
      <c r="P46" s="99"/>
      <c r="Q46" s="83"/>
      <c r="Y46" s="1"/>
      <c r="Z46" s="1"/>
      <c r="AA46" s="1"/>
      <c r="AB46" s="1"/>
      <c r="AC46" s="1"/>
      <c r="AD46" s="1"/>
      <c r="AE46" s="1"/>
    </row>
    <row r="47" spans="4:31" s="55" customFormat="1" ht="18" customHeight="1">
      <c r="D47" s="228" t="s">
        <v>28</v>
      </c>
      <c r="E47" s="230" t="s">
        <v>29</v>
      </c>
      <c r="F47" s="231"/>
      <c r="G47" s="231"/>
      <c r="H47" s="231"/>
      <c r="I47" s="231"/>
      <c r="J47" s="231"/>
      <c r="K47" s="100" t="s">
        <v>21</v>
      </c>
      <c r="L47" s="101"/>
      <c r="M47" s="101"/>
      <c r="N47" s="101"/>
      <c r="O47" s="101"/>
      <c r="P47" s="102"/>
      <c r="Q47" s="83"/>
      <c r="Y47" s="1"/>
      <c r="Z47" s="1"/>
      <c r="AA47" s="1"/>
      <c r="AB47" s="1"/>
      <c r="AC47" s="1"/>
      <c r="AD47" s="1"/>
      <c r="AE47" s="1"/>
    </row>
    <row r="48" spans="4:31" s="55" customFormat="1" ht="18" customHeight="1">
      <c r="D48" s="229"/>
      <c r="E48" s="103" t="s">
        <v>22</v>
      </c>
      <c r="F48" s="104" t="s">
        <v>23</v>
      </c>
      <c r="G48" s="232" t="s">
        <v>46</v>
      </c>
      <c r="H48" s="233"/>
      <c r="I48" s="233"/>
      <c r="J48" s="233"/>
      <c r="K48" s="105" t="s">
        <v>30</v>
      </c>
      <c r="L48" s="106" t="s">
        <v>31</v>
      </c>
      <c r="M48" s="107" t="s">
        <v>35</v>
      </c>
      <c r="N48" s="108" t="s">
        <v>113</v>
      </c>
      <c r="O48" s="108" t="s">
        <v>114</v>
      </c>
      <c r="P48" s="109" t="s">
        <v>74</v>
      </c>
      <c r="Q48" s="83"/>
      <c r="Y48" s="1"/>
      <c r="Z48" s="1"/>
      <c r="AA48" s="1"/>
      <c r="AB48" s="1"/>
      <c r="AC48" s="1"/>
      <c r="AD48" s="1"/>
      <c r="AE48" s="1"/>
    </row>
    <row r="49" spans="3:31" s="55" customFormat="1" ht="18" customHeight="1">
      <c r="D49" s="110" t="s">
        <v>312</v>
      </c>
      <c r="E49" s="73"/>
      <c r="F49" s="74"/>
      <c r="G49" s="226"/>
      <c r="H49" s="227"/>
      <c r="I49" s="227"/>
      <c r="J49" s="227"/>
      <c r="K49" s="111"/>
      <c r="L49" s="112"/>
      <c r="M49" s="113"/>
      <c r="N49" s="113"/>
      <c r="O49" s="113"/>
      <c r="P49" s="114"/>
      <c r="Q49" s="83"/>
      <c r="Y49" s="1"/>
      <c r="Z49" s="1"/>
      <c r="AA49" s="1"/>
      <c r="AB49" s="1"/>
      <c r="AC49" s="1"/>
      <c r="AD49" s="1"/>
      <c r="AE49" s="1"/>
    </row>
    <row r="50" spans="3:31" s="55" customFormat="1" ht="18" customHeight="1">
      <c r="D50" s="115" t="s">
        <v>313</v>
      </c>
      <c r="E50" s="73"/>
      <c r="F50" s="74"/>
      <c r="G50" s="226"/>
      <c r="H50" s="227"/>
      <c r="I50" s="227"/>
      <c r="J50" s="227"/>
      <c r="K50" s="111"/>
      <c r="L50" s="112"/>
      <c r="M50" s="113"/>
      <c r="N50" s="113"/>
      <c r="O50" s="113"/>
      <c r="P50" s="114"/>
      <c r="Q50" s="83"/>
      <c r="Y50" s="1"/>
      <c r="Z50" s="1"/>
      <c r="AA50" s="1"/>
      <c r="AB50" s="1"/>
      <c r="AC50" s="1"/>
      <c r="AD50" s="1"/>
      <c r="AE50" s="1"/>
    </row>
    <row r="51" spans="3:31" s="55" customFormat="1" ht="18" customHeight="1">
      <c r="D51" s="115"/>
      <c r="E51" s="73"/>
      <c r="F51" s="74"/>
      <c r="G51" s="226"/>
      <c r="H51" s="227"/>
      <c r="I51" s="227"/>
      <c r="J51" s="227"/>
      <c r="K51" s="111"/>
      <c r="L51" s="112"/>
      <c r="M51" s="113"/>
      <c r="N51" s="113"/>
      <c r="O51" s="113"/>
      <c r="P51" s="114"/>
      <c r="Q51" s="83"/>
      <c r="Y51" s="1"/>
      <c r="Z51" s="1"/>
      <c r="AA51" s="1"/>
      <c r="AB51" s="1"/>
      <c r="AC51" s="1"/>
      <c r="AD51" s="1"/>
      <c r="AE51" s="1"/>
    </row>
    <row r="52" spans="3:31" s="55" customFormat="1" ht="18" customHeight="1">
      <c r="D52" s="110" t="s">
        <v>32</v>
      </c>
      <c r="E52" s="73"/>
      <c r="F52" s="74"/>
      <c r="G52" s="226"/>
      <c r="H52" s="227"/>
      <c r="I52" s="227"/>
      <c r="J52" s="227"/>
      <c r="K52" s="111"/>
      <c r="L52" s="112"/>
      <c r="M52" s="113"/>
      <c r="N52" s="113"/>
      <c r="O52" s="113"/>
      <c r="P52" s="114"/>
      <c r="Q52" s="83"/>
      <c r="Y52" s="1"/>
      <c r="Z52" s="1"/>
      <c r="AA52" s="1"/>
      <c r="AB52" s="1"/>
      <c r="AC52" s="1"/>
      <c r="AD52" s="1"/>
      <c r="AE52" s="1"/>
    </row>
    <row r="53" spans="3:31" s="55" customFormat="1" ht="18" customHeight="1">
      <c r="D53" s="115"/>
      <c r="E53" s="73"/>
      <c r="F53" s="74"/>
      <c r="G53" s="226"/>
      <c r="H53" s="227"/>
      <c r="I53" s="227"/>
      <c r="J53" s="227"/>
      <c r="K53" s="111"/>
      <c r="L53" s="112"/>
      <c r="M53" s="113"/>
      <c r="N53" s="113"/>
      <c r="O53" s="113"/>
      <c r="P53" s="114"/>
      <c r="Q53" s="83"/>
      <c r="Y53" s="1"/>
      <c r="Z53" s="1"/>
      <c r="AA53" s="1"/>
      <c r="AB53" s="1"/>
      <c r="AC53" s="1"/>
      <c r="AD53" s="1"/>
      <c r="AE53" s="1"/>
    </row>
    <row r="54" spans="3:31" s="55" customFormat="1" ht="18" customHeight="1" thickBot="1">
      <c r="D54" s="116"/>
      <c r="E54" s="95"/>
      <c r="F54" s="117"/>
      <c r="G54" s="226"/>
      <c r="H54" s="227"/>
      <c r="I54" s="227"/>
      <c r="J54" s="227"/>
      <c r="K54" s="118"/>
      <c r="L54" s="119"/>
      <c r="M54" s="120"/>
      <c r="N54" s="120"/>
      <c r="O54" s="120"/>
      <c r="P54" s="121"/>
      <c r="Q54" s="83"/>
      <c r="Y54" s="1"/>
      <c r="Z54" s="1"/>
      <c r="AA54" s="1"/>
      <c r="AB54" s="1"/>
      <c r="AC54" s="1"/>
      <c r="AD54" s="1"/>
      <c r="AE54" s="1"/>
    </row>
    <row r="55" spans="3:31" s="55" customFormat="1" ht="30" customHeight="1" thickBot="1">
      <c r="D55" s="299" t="s">
        <v>115</v>
      </c>
      <c r="E55" s="300"/>
      <c r="F55" s="300"/>
      <c r="G55" s="300"/>
      <c r="H55" s="300"/>
      <c r="I55" s="301"/>
      <c r="J55" s="302" t="s">
        <v>116</v>
      </c>
      <c r="K55" s="303"/>
      <c r="L55" s="304" t="s">
        <v>307</v>
      </c>
      <c r="M55" s="305"/>
      <c r="N55" s="306" t="s">
        <v>117</v>
      </c>
      <c r="O55" s="307"/>
      <c r="P55" s="308"/>
      <c r="Q55" s="122"/>
      <c r="T55" s="278" t="s">
        <v>301</v>
      </c>
      <c r="U55" s="279"/>
      <c r="V55" s="280"/>
      <c r="Y55" s="1"/>
      <c r="Z55" s="1"/>
      <c r="AA55" s="1"/>
      <c r="AB55" s="1"/>
      <c r="AC55" s="1"/>
      <c r="AD55" s="1"/>
      <c r="AE55" s="1"/>
    </row>
    <row r="56" spans="3:31" s="55" customFormat="1" ht="29.25" customHeight="1" thickBot="1">
      <c r="D56" s="299" t="s">
        <v>129</v>
      </c>
      <c r="E56" s="300"/>
      <c r="F56" s="300"/>
      <c r="G56" s="300"/>
      <c r="H56" s="300"/>
      <c r="I56" s="309" t="s">
        <v>118</v>
      </c>
      <c r="J56" s="310"/>
      <c r="K56" s="310"/>
      <c r="L56" s="310"/>
      <c r="M56" s="310"/>
      <c r="N56" s="310"/>
      <c r="O56" s="310"/>
      <c r="P56" s="311"/>
      <c r="Q56" s="122"/>
      <c r="T56" s="146" t="s">
        <v>127</v>
      </c>
      <c r="V56" s="135"/>
      <c r="Y56" s="1"/>
      <c r="Z56" s="1"/>
      <c r="AA56" s="1"/>
      <c r="AB56" s="1"/>
      <c r="AC56" s="1"/>
      <c r="AD56" s="1"/>
      <c r="AE56" s="1"/>
    </row>
    <row r="57" spans="3:31" s="55" customFormat="1" ht="29.25" customHeight="1" thickBot="1">
      <c r="D57" s="293" t="s">
        <v>309</v>
      </c>
      <c r="E57" s="293"/>
      <c r="F57" s="293"/>
      <c r="G57" s="293"/>
      <c r="H57" s="293"/>
      <c r="I57" s="293"/>
      <c r="J57" s="293"/>
      <c r="K57" s="294" t="s">
        <v>130</v>
      </c>
      <c r="L57" s="295"/>
      <c r="M57" s="295"/>
      <c r="N57" s="123"/>
      <c r="O57" s="123"/>
      <c r="P57" s="124"/>
      <c r="Q57" s="122"/>
      <c r="T57" s="275" t="s">
        <v>128</v>
      </c>
      <c r="U57" s="276"/>
      <c r="V57" s="277"/>
      <c r="Y57" s="1"/>
      <c r="Z57" s="1"/>
      <c r="AA57" s="1"/>
      <c r="AB57" s="1"/>
      <c r="AC57" s="1"/>
      <c r="AD57" s="1"/>
      <c r="AE57" s="1"/>
    </row>
    <row r="58" spans="3:31" s="55" customFormat="1" ht="29.25" customHeight="1" thickBot="1">
      <c r="D58" s="125" t="s">
        <v>119</v>
      </c>
      <c r="E58" s="158" t="s">
        <v>131</v>
      </c>
      <c r="F58" s="123"/>
      <c r="G58" s="123"/>
      <c r="H58" s="123"/>
      <c r="I58" s="123"/>
      <c r="J58" s="123"/>
      <c r="K58" s="123"/>
      <c r="L58" s="123"/>
      <c r="M58" s="123"/>
      <c r="N58" s="123"/>
      <c r="O58" s="123"/>
      <c r="P58" s="124"/>
      <c r="Q58" s="122"/>
      <c r="Y58" s="1"/>
      <c r="Z58" s="1"/>
      <c r="AA58" s="1"/>
      <c r="AB58" s="1"/>
      <c r="AC58" s="1"/>
      <c r="AD58" s="1"/>
      <c r="AE58" s="1"/>
    </row>
    <row r="59" spans="3:31" ht="30.75" customHeight="1" thickBot="1">
      <c r="D59" s="296" t="s">
        <v>84</v>
      </c>
      <c r="E59" s="297"/>
      <c r="F59" s="298"/>
      <c r="G59" s="126" t="s">
        <v>306</v>
      </c>
      <c r="H59" s="284" t="s">
        <v>120</v>
      </c>
      <c r="I59" s="285"/>
      <c r="J59" s="285"/>
      <c r="K59" s="285"/>
      <c r="L59" s="285"/>
      <c r="M59" s="285"/>
      <c r="N59" s="285"/>
      <c r="O59" s="285"/>
      <c r="P59" s="286"/>
    </row>
    <row r="60" spans="3:31" ht="30.75" customHeight="1" thickBot="1">
      <c r="D60" s="296" t="s">
        <v>86</v>
      </c>
      <c r="E60" s="297"/>
      <c r="F60" s="298"/>
      <c r="G60" s="126" t="s">
        <v>306</v>
      </c>
      <c r="H60" s="284" t="s">
        <v>85</v>
      </c>
      <c r="I60" s="285"/>
      <c r="J60" s="285"/>
      <c r="K60" s="285"/>
      <c r="L60" s="285"/>
      <c r="M60" s="285"/>
      <c r="N60" s="285"/>
      <c r="O60" s="285"/>
      <c r="P60" s="286"/>
    </row>
    <row r="61" spans="3:31" ht="30.75" customHeight="1" thickBot="1">
      <c r="D61" s="281" t="s">
        <v>121</v>
      </c>
      <c r="E61" s="282"/>
      <c r="F61" s="283"/>
      <c r="G61" s="126" t="s">
        <v>306</v>
      </c>
      <c r="H61" s="284" t="s">
        <v>122</v>
      </c>
      <c r="I61" s="285"/>
      <c r="J61" s="285"/>
      <c r="K61" s="285"/>
      <c r="L61" s="285"/>
      <c r="M61" s="285"/>
      <c r="N61" s="285"/>
      <c r="O61" s="285"/>
      <c r="P61" s="286"/>
    </row>
    <row r="62" spans="3:31">
      <c r="C62" s="1" t="s">
        <v>5</v>
      </c>
    </row>
    <row r="63" spans="3:31">
      <c r="D63" s="5" t="s">
        <v>48</v>
      </c>
    </row>
    <row r="64" spans="3:31" ht="6" customHeight="1">
      <c r="C64" s="127"/>
      <c r="D64" s="127"/>
      <c r="E64" s="127"/>
      <c r="F64" s="127"/>
      <c r="G64" s="127"/>
      <c r="H64" s="127"/>
      <c r="I64" s="127"/>
      <c r="J64" s="127"/>
      <c r="K64" s="127"/>
      <c r="L64" s="127"/>
      <c r="M64" s="128"/>
      <c r="N64" s="128"/>
      <c r="O64" s="128"/>
      <c r="P64" s="127"/>
    </row>
    <row r="65" spans="2:31" ht="6" customHeight="1" thickBot="1">
      <c r="C65" s="129"/>
      <c r="D65" s="129"/>
      <c r="E65" s="129"/>
      <c r="F65" s="129"/>
      <c r="G65" s="129"/>
      <c r="H65" s="129"/>
      <c r="I65" s="129"/>
      <c r="J65" s="129"/>
      <c r="K65" s="129"/>
      <c r="L65" s="129"/>
      <c r="M65" s="130"/>
      <c r="N65" s="130"/>
      <c r="O65" s="130"/>
      <c r="P65" s="129"/>
    </row>
    <row r="66" spans="2:31" s="55" customFormat="1">
      <c r="B66" s="131"/>
      <c r="C66" s="287" t="s">
        <v>67</v>
      </c>
      <c r="D66" s="287"/>
      <c r="E66" s="287"/>
      <c r="F66" s="287"/>
      <c r="G66" s="287"/>
      <c r="H66" s="287"/>
      <c r="I66" s="287"/>
      <c r="J66" s="287"/>
      <c r="K66" s="287"/>
      <c r="L66" s="287"/>
      <c r="M66" s="287"/>
      <c r="N66" s="287"/>
      <c r="O66" s="287"/>
      <c r="P66" s="288"/>
      <c r="Y66" s="1"/>
      <c r="Z66" s="1"/>
      <c r="AA66" s="1"/>
      <c r="AB66" s="1"/>
      <c r="AC66" s="1"/>
      <c r="AD66" s="1"/>
      <c r="AE66" s="1"/>
    </row>
    <row r="67" spans="2:31" s="55" customFormat="1">
      <c r="B67" s="71"/>
      <c r="D67" s="55" t="str">
        <f>N3</f>
        <v>パナソニック産機システムズ（株）</v>
      </c>
      <c r="L67" s="132" t="s">
        <v>7</v>
      </c>
      <c r="M67" s="289"/>
      <c r="N67" s="289"/>
      <c r="O67" s="289"/>
      <c r="P67" s="290"/>
      <c r="Y67" s="1"/>
      <c r="Z67" s="1"/>
      <c r="AA67" s="1"/>
      <c r="AB67" s="1"/>
      <c r="AC67" s="1"/>
      <c r="AD67" s="1"/>
      <c r="AE67" s="1"/>
    </row>
    <row r="68" spans="2:31" s="55" customFormat="1">
      <c r="B68" s="71"/>
      <c r="D68" s="133"/>
      <c r="E68" s="55" t="s">
        <v>6</v>
      </c>
      <c r="M68" s="134"/>
      <c r="N68" s="134"/>
      <c r="O68" s="134"/>
      <c r="P68" s="135"/>
      <c r="Y68" s="1"/>
      <c r="Z68" s="1"/>
      <c r="AA68" s="1"/>
      <c r="AB68" s="1"/>
      <c r="AC68" s="1"/>
      <c r="AD68" s="1"/>
      <c r="AE68" s="1"/>
    </row>
    <row r="69" spans="2:31" s="55" customFormat="1" ht="9" customHeight="1">
      <c r="B69" s="71"/>
      <c r="M69" s="134"/>
      <c r="N69" s="134"/>
      <c r="O69" s="134"/>
      <c r="P69" s="135"/>
      <c r="Y69" s="1"/>
      <c r="Z69" s="1"/>
      <c r="AA69" s="1"/>
      <c r="AB69" s="1"/>
      <c r="AC69" s="1"/>
      <c r="AD69" s="1"/>
      <c r="AE69" s="1"/>
    </row>
    <row r="70" spans="2:31" s="55" customFormat="1">
      <c r="B70" s="71"/>
      <c r="C70" s="291" t="s">
        <v>61</v>
      </c>
      <c r="D70" s="291"/>
      <c r="E70" s="291"/>
      <c r="F70" s="291"/>
      <c r="G70" s="291"/>
      <c r="H70" s="291"/>
      <c r="I70" s="291"/>
      <c r="J70" s="291"/>
      <c r="K70" s="291"/>
      <c r="L70" s="291"/>
      <c r="M70" s="291"/>
      <c r="N70" s="291"/>
      <c r="O70" s="291"/>
      <c r="P70" s="292"/>
      <c r="Y70" s="1"/>
      <c r="Z70" s="1"/>
      <c r="AA70" s="1"/>
      <c r="AB70" s="1"/>
      <c r="AC70" s="1"/>
      <c r="AD70" s="1"/>
      <c r="AE70" s="1"/>
    </row>
    <row r="71" spans="2:31" s="55" customFormat="1" ht="4.5" customHeight="1">
      <c r="B71" s="71"/>
      <c r="P71" s="135"/>
      <c r="Y71" s="1"/>
      <c r="Z71" s="1"/>
      <c r="AA71" s="1"/>
      <c r="AB71" s="1"/>
      <c r="AC71" s="1"/>
      <c r="AD71" s="1"/>
      <c r="AE71" s="1"/>
    </row>
    <row r="72" spans="2:31" s="55" customFormat="1">
      <c r="B72" s="71"/>
      <c r="C72" s="55" t="s">
        <v>55</v>
      </c>
      <c r="M72" s="134"/>
      <c r="N72" s="134"/>
      <c r="O72" s="134"/>
      <c r="P72" s="135"/>
      <c r="Y72" s="1"/>
      <c r="Z72" s="1"/>
      <c r="AA72" s="1"/>
      <c r="AB72" s="1"/>
      <c r="AC72" s="1"/>
      <c r="AD72" s="1"/>
      <c r="AE72" s="1"/>
    </row>
    <row r="73" spans="2:31" s="55" customFormat="1" ht="17.100000000000001" customHeight="1">
      <c r="B73" s="71"/>
      <c r="D73" s="257" t="s">
        <v>56</v>
      </c>
      <c r="E73" s="259"/>
      <c r="F73" s="260"/>
      <c r="G73" s="261"/>
      <c r="H73" s="265" t="s">
        <v>59</v>
      </c>
      <c r="I73" s="267"/>
      <c r="J73" s="136" t="s">
        <v>68</v>
      </c>
      <c r="K73" s="137"/>
      <c r="L73" s="136" t="s">
        <v>69</v>
      </c>
      <c r="M73" s="269"/>
      <c r="N73" s="270"/>
      <c r="O73" s="270"/>
      <c r="P73" s="271"/>
      <c r="Y73" s="1"/>
      <c r="Z73" s="1"/>
      <c r="AA73" s="1"/>
      <c r="AB73" s="1"/>
      <c r="AC73" s="1"/>
      <c r="AD73" s="1"/>
      <c r="AE73" s="1"/>
    </row>
    <row r="74" spans="2:31" s="55" customFormat="1" ht="17.100000000000001" customHeight="1">
      <c r="B74" s="71"/>
      <c r="D74" s="258"/>
      <c r="E74" s="262"/>
      <c r="F74" s="263"/>
      <c r="G74" s="264"/>
      <c r="H74" s="266"/>
      <c r="I74" s="268"/>
      <c r="J74" s="240" t="s">
        <v>70</v>
      </c>
      <c r="K74" s="241"/>
      <c r="L74" s="241"/>
      <c r="M74" s="241"/>
      <c r="N74" s="241"/>
      <c r="O74" s="241"/>
      <c r="P74" s="242"/>
      <c r="Y74" s="1"/>
      <c r="Z74" s="1"/>
      <c r="AA74" s="1"/>
      <c r="AB74" s="1"/>
      <c r="AC74" s="1"/>
      <c r="AD74" s="1"/>
      <c r="AE74" s="1"/>
    </row>
    <row r="75" spans="2:31" s="55" customFormat="1" ht="21" customHeight="1">
      <c r="B75" s="71"/>
      <c r="D75" s="79" t="s">
        <v>57</v>
      </c>
      <c r="E75" s="243"/>
      <c r="F75" s="244"/>
      <c r="G75" s="244"/>
      <c r="H75" s="244"/>
      <c r="I75" s="244"/>
      <c r="J75" s="244"/>
      <c r="K75" s="244"/>
      <c r="L75" s="244"/>
      <c r="M75" s="244"/>
      <c r="N75" s="244"/>
      <c r="O75" s="244"/>
      <c r="P75" s="245"/>
      <c r="Y75" s="1"/>
      <c r="Z75" s="1"/>
      <c r="AA75" s="1"/>
      <c r="AB75" s="1"/>
      <c r="AC75" s="1"/>
      <c r="AD75" s="1"/>
      <c r="AE75" s="1"/>
    </row>
    <row r="76" spans="2:31" s="55" customFormat="1" ht="4.5" customHeight="1">
      <c r="B76" s="71"/>
      <c r="M76" s="134"/>
      <c r="N76" s="134"/>
      <c r="O76" s="134"/>
      <c r="P76" s="135"/>
      <c r="Y76" s="1"/>
      <c r="Z76" s="1"/>
      <c r="AA76" s="1"/>
      <c r="AB76" s="1"/>
      <c r="AC76" s="1"/>
      <c r="AD76" s="1"/>
      <c r="AE76" s="1"/>
    </row>
    <row r="77" spans="2:31" s="55" customFormat="1">
      <c r="B77" s="71"/>
      <c r="C77" s="55" t="s">
        <v>8</v>
      </c>
      <c r="M77" s="134"/>
      <c r="N77" s="134"/>
      <c r="O77" s="134"/>
      <c r="P77" s="135"/>
      <c r="Y77" s="1"/>
      <c r="Z77" s="1"/>
      <c r="AA77" s="1"/>
      <c r="AB77" s="1"/>
      <c r="AC77" s="1"/>
      <c r="AD77" s="1"/>
      <c r="AE77" s="1"/>
    </row>
    <row r="78" spans="2:31" s="55" customFormat="1">
      <c r="B78" s="71"/>
      <c r="C78" s="138"/>
      <c r="D78" s="246"/>
      <c r="E78" s="247"/>
      <c r="F78" s="247"/>
      <c r="G78" s="247"/>
      <c r="H78" s="247"/>
      <c r="I78" s="247"/>
      <c r="J78" s="247"/>
      <c r="K78" s="247"/>
      <c r="L78" s="247"/>
      <c r="M78" s="247"/>
      <c r="N78" s="247"/>
      <c r="O78" s="247"/>
      <c r="P78" s="248"/>
      <c r="Y78" s="1"/>
      <c r="Z78" s="1"/>
      <c r="AA78" s="1"/>
      <c r="AB78" s="1"/>
      <c r="AC78" s="1"/>
      <c r="AD78" s="1"/>
      <c r="AE78" s="1"/>
    </row>
    <row r="79" spans="2:31" s="55" customFormat="1">
      <c r="B79" s="71"/>
      <c r="C79" s="138"/>
      <c r="D79" s="249"/>
      <c r="E79" s="250"/>
      <c r="F79" s="250"/>
      <c r="G79" s="250"/>
      <c r="H79" s="250"/>
      <c r="I79" s="250"/>
      <c r="J79" s="250"/>
      <c r="K79" s="250"/>
      <c r="L79" s="250"/>
      <c r="M79" s="250"/>
      <c r="N79" s="250"/>
      <c r="O79" s="250"/>
      <c r="P79" s="251"/>
      <c r="Y79" s="1"/>
      <c r="Z79" s="1"/>
      <c r="AA79" s="1"/>
      <c r="AB79" s="1"/>
      <c r="AC79" s="1"/>
      <c r="AD79" s="1"/>
      <c r="AE79" s="1"/>
    </row>
    <row r="80" spans="2:31" s="55" customFormat="1">
      <c r="B80" s="71"/>
      <c r="C80" s="138"/>
      <c r="D80" s="252"/>
      <c r="E80" s="253"/>
      <c r="F80" s="253"/>
      <c r="G80" s="253"/>
      <c r="H80" s="253"/>
      <c r="I80" s="253"/>
      <c r="J80" s="253"/>
      <c r="K80" s="253"/>
      <c r="L80" s="253"/>
      <c r="M80" s="253"/>
      <c r="N80" s="253"/>
      <c r="O80" s="253"/>
      <c r="P80" s="254"/>
      <c r="Y80" s="1"/>
      <c r="Z80" s="1"/>
      <c r="AA80" s="1"/>
      <c r="AB80" s="1"/>
      <c r="AC80" s="1"/>
      <c r="AD80" s="1"/>
      <c r="AE80" s="1"/>
    </row>
    <row r="81" spans="2:31" s="55" customFormat="1" ht="4.5" customHeight="1">
      <c r="B81" s="71"/>
      <c r="M81" s="134"/>
      <c r="N81" s="134"/>
      <c r="O81" s="134"/>
      <c r="P81" s="135"/>
      <c r="Y81" s="1"/>
      <c r="Z81" s="1"/>
      <c r="AA81" s="1"/>
      <c r="AB81" s="1"/>
      <c r="AC81" s="1"/>
      <c r="AD81" s="1"/>
      <c r="AE81" s="1"/>
    </row>
    <row r="82" spans="2:31" s="55" customFormat="1" ht="15.6" customHeight="1">
      <c r="B82" s="71"/>
      <c r="C82" s="55" t="s">
        <v>5</v>
      </c>
      <c r="H82" s="55" t="s">
        <v>54</v>
      </c>
      <c r="M82" s="134"/>
      <c r="N82" s="134"/>
      <c r="O82" s="134"/>
      <c r="P82" s="135"/>
      <c r="Y82" s="1"/>
      <c r="Z82" s="1"/>
      <c r="AA82" s="1"/>
      <c r="AB82" s="1"/>
      <c r="AC82" s="1"/>
      <c r="AD82" s="1"/>
      <c r="AE82" s="1"/>
    </row>
    <row r="83" spans="2:31" s="55" customFormat="1" ht="15.6" customHeight="1">
      <c r="B83" s="71"/>
      <c r="D83" s="112" t="s">
        <v>2</v>
      </c>
      <c r="E83" s="236"/>
      <c r="F83" s="237"/>
      <c r="G83" s="55" t="s">
        <v>3</v>
      </c>
      <c r="M83" s="134"/>
      <c r="N83" s="134"/>
      <c r="O83" s="134"/>
      <c r="P83" s="135"/>
      <c r="Y83" s="1"/>
      <c r="Z83" s="1"/>
      <c r="AA83" s="1"/>
      <c r="AB83" s="1"/>
      <c r="AC83" s="1"/>
      <c r="AD83" s="1"/>
      <c r="AE83" s="1"/>
    </row>
    <row r="84" spans="2:31" s="55" customFormat="1" ht="15.6" customHeight="1">
      <c r="B84" s="71"/>
      <c r="D84" s="112" t="s">
        <v>4</v>
      </c>
      <c r="E84" s="236"/>
      <c r="F84" s="237"/>
      <c r="G84" s="55" t="s">
        <v>3</v>
      </c>
      <c r="J84" s="132" t="s">
        <v>49</v>
      </c>
      <c r="K84" s="255"/>
      <c r="L84" s="255"/>
      <c r="M84" s="255"/>
      <c r="N84" s="255"/>
      <c r="O84" s="255"/>
      <c r="P84" s="256"/>
      <c r="Y84" s="1"/>
      <c r="Z84" s="1"/>
      <c r="AA84" s="1"/>
      <c r="AB84" s="1"/>
      <c r="AC84" s="1"/>
      <c r="AD84" s="1"/>
      <c r="AE84" s="1"/>
    </row>
    <row r="85" spans="2:31" s="55" customFormat="1" ht="15.6" customHeight="1">
      <c r="B85" s="71"/>
      <c r="D85" s="112" t="s">
        <v>9</v>
      </c>
      <c r="E85" s="236"/>
      <c r="F85" s="237"/>
      <c r="G85" s="55" t="s">
        <v>3</v>
      </c>
      <c r="J85" s="132" t="s">
        <v>50</v>
      </c>
      <c r="K85" s="238"/>
      <c r="L85" s="238"/>
      <c r="M85" s="238"/>
      <c r="N85" s="238"/>
      <c r="O85" s="238"/>
      <c r="P85" s="239"/>
      <c r="Y85" s="1"/>
      <c r="Z85" s="1"/>
      <c r="AA85" s="1"/>
      <c r="AB85" s="1"/>
      <c r="AC85" s="1"/>
      <c r="AD85" s="1"/>
      <c r="AE85" s="1"/>
    </row>
    <row r="86" spans="2:31" s="55" customFormat="1" ht="15.6" customHeight="1">
      <c r="B86" s="71"/>
      <c r="D86" s="112" t="s">
        <v>62</v>
      </c>
      <c r="E86" s="236"/>
      <c r="F86" s="237"/>
      <c r="G86" s="55" t="s">
        <v>3</v>
      </c>
      <c r="J86" s="132" t="s">
        <v>51</v>
      </c>
      <c r="K86" s="238"/>
      <c r="L86" s="238"/>
      <c r="M86" s="238"/>
      <c r="N86" s="238"/>
      <c r="O86" s="238"/>
      <c r="P86" s="239"/>
      <c r="Y86" s="1"/>
      <c r="Z86" s="1"/>
      <c r="AA86" s="1"/>
      <c r="AB86" s="1"/>
      <c r="AC86" s="1"/>
      <c r="AD86" s="1"/>
      <c r="AE86" s="1"/>
    </row>
    <row r="87" spans="2:31" s="55" customFormat="1" ht="15.6" customHeight="1">
      <c r="B87" s="71"/>
      <c r="J87" s="132" t="s">
        <v>53</v>
      </c>
      <c r="K87" s="238"/>
      <c r="L87" s="238"/>
      <c r="M87" s="238"/>
      <c r="N87" s="238"/>
      <c r="O87" s="238"/>
      <c r="P87" s="239"/>
      <c r="Y87" s="1"/>
      <c r="Z87" s="1"/>
      <c r="AA87" s="1"/>
      <c r="AB87" s="1"/>
      <c r="AC87" s="1"/>
      <c r="AD87" s="1"/>
      <c r="AE87" s="1"/>
    </row>
    <row r="88" spans="2:31" s="55" customFormat="1" ht="15.6" customHeight="1" thickBot="1">
      <c r="B88" s="139"/>
      <c r="C88" s="140"/>
      <c r="D88" s="140"/>
      <c r="E88" s="140"/>
      <c r="F88" s="140"/>
      <c r="G88" s="140"/>
      <c r="H88" s="140"/>
      <c r="I88" s="140"/>
      <c r="J88" s="141" t="s">
        <v>52</v>
      </c>
      <c r="K88" s="142"/>
      <c r="L88" s="140"/>
      <c r="M88" s="143"/>
      <c r="N88" s="143"/>
      <c r="O88" s="143"/>
      <c r="P88" s="144"/>
      <c r="Y88" s="1"/>
      <c r="Z88" s="1"/>
      <c r="AA88" s="1"/>
      <c r="AB88" s="1"/>
      <c r="AC88" s="1"/>
      <c r="AD88" s="1"/>
      <c r="AE88" s="1"/>
    </row>
    <row r="89" spans="2:31">
      <c r="P89" s="14" t="s">
        <v>123</v>
      </c>
    </row>
  </sheetData>
  <mergeCells count="101">
    <mergeCell ref="O1:P1"/>
    <mergeCell ref="O5:P5"/>
    <mergeCell ref="O4:P4"/>
    <mergeCell ref="T57:V57"/>
    <mergeCell ref="T55:V55"/>
    <mergeCell ref="E85:F85"/>
    <mergeCell ref="K85:P85"/>
    <mergeCell ref="D61:F61"/>
    <mergeCell ref="H61:P61"/>
    <mergeCell ref="C66:P66"/>
    <mergeCell ref="M67:P67"/>
    <mergeCell ref="C70:P70"/>
    <mergeCell ref="D57:J57"/>
    <mergeCell ref="K57:M57"/>
    <mergeCell ref="D59:F59"/>
    <mergeCell ref="H59:P59"/>
    <mergeCell ref="D60:F60"/>
    <mergeCell ref="H60:P60"/>
    <mergeCell ref="D55:I55"/>
    <mergeCell ref="J55:K55"/>
    <mergeCell ref="L55:M55"/>
    <mergeCell ref="N55:P55"/>
    <mergeCell ref="D56:H56"/>
    <mergeCell ref="I56:P56"/>
    <mergeCell ref="E86:F86"/>
    <mergeCell ref="K86:P86"/>
    <mergeCell ref="K87:P87"/>
    <mergeCell ref="J74:P74"/>
    <mergeCell ref="E75:P75"/>
    <mergeCell ref="D78:P80"/>
    <mergeCell ref="E83:F83"/>
    <mergeCell ref="E84:F84"/>
    <mergeCell ref="K84:P84"/>
    <mergeCell ref="D73:D74"/>
    <mergeCell ref="E73:G74"/>
    <mergeCell ref="H73:H74"/>
    <mergeCell ref="I73:I74"/>
    <mergeCell ref="M73:P73"/>
    <mergeCell ref="G49:J49"/>
    <mergeCell ref="G50:J50"/>
    <mergeCell ref="G51:J51"/>
    <mergeCell ref="G52:J52"/>
    <mergeCell ref="G53:J53"/>
    <mergeCell ref="G54:J54"/>
    <mergeCell ref="G41:J41"/>
    <mergeCell ref="G42:J42"/>
    <mergeCell ref="G43:J43"/>
    <mergeCell ref="G44:J44"/>
    <mergeCell ref="G46:J46"/>
    <mergeCell ref="D47:D48"/>
    <mergeCell ref="E47:J47"/>
    <mergeCell ref="G48:J48"/>
    <mergeCell ref="G35:J35"/>
    <mergeCell ref="G36:J36"/>
    <mergeCell ref="G37:J37"/>
    <mergeCell ref="G38:J38"/>
    <mergeCell ref="G39:J39"/>
    <mergeCell ref="G40:J40"/>
    <mergeCell ref="G29:J29"/>
    <mergeCell ref="G30:J30"/>
    <mergeCell ref="G31:J31"/>
    <mergeCell ref="G32:J32"/>
    <mergeCell ref="G33:J33"/>
    <mergeCell ref="G34:J34"/>
    <mergeCell ref="G23:J23"/>
    <mergeCell ref="G24:J24"/>
    <mergeCell ref="G25:J25"/>
    <mergeCell ref="G26:J26"/>
    <mergeCell ref="G27:J27"/>
    <mergeCell ref="G28:J28"/>
    <mergeCell ref="E19:P19"/>
    <mergeCell ref="D20:D21"/>
    <mergeCell ref="E20:J20"/>
    <mergeCell ref="K20:O20"/>
    <mergeCell ref="G21:J21"/>
    <mergeCell ref="G22:J22"/>
    <mergeCell ref="E16:G16"/>
    <mergeCell ref="H16:J16"/>
    <mergeCell ref="E17:G17"/>
    <mergeCell ref="H17:J17"/>
    <mergeCell ref="C2:D2"/>
    <mergeCell ref="C3:E3"/>
    <mergeCell ref="D4:E4"/>
    <mergeCell ref="E15:I15"/>
    <mergeCell ref="J15:K15"/>
    <mergeCell ref="L15:P15"/>
    <mergeCell ref="N3:P3"/>
    <mergeCell ref="N2:P2"/>
    <mergeCell ref="E11:P11"/>
    <mergeCell ref="E12:P12"/>
    <mergeCell ref="E13:F13"/>
    <mergeCell ref="G13:L13"/>
    <mergeCell ref="M13:P13"/>
    <mergeCell ref="E14:F14"/>
    <mergeCell ref="H14:I14"/>
    <mergeCell ref="K14:P14"/>
    <mergeCell ref="D5:E5"/>
    <mergeCell ref="E7:L8"/>
    <mergeCell ref="O8:O9"/>
    <mergeCell ref="P8:P9"/>
    <mergeCell ref="E9:M10"/>
  </mergeCells>
  <phoneticPr fontId="3"/>
  <dataValidations count="9">
    <dataValidation type="list" allowBlank="1" showInputMessage="1" showErrorMessage="1" sqref="G59:G61" xr:uid="{7F8CA9DE-9EA6-4EBE-99C7-CE1C1A77FC06}">
      <formula1>"　,無し,有り"</formula1>
    </dataValidation>
    <dataValidation type="list" allowBlank="1" showInputMessage="1" showErrorMessage="1" sqref="P23:P27 P29:P34 P36:P41" xr:uid="{D0B6A4C8-7FF4-4850-BBF7-1118F6673AF9}">
      <formula1>"無し,回収済,未回収(R22),未回収(R404A),未回収(R410A),その他種類"</formula1>
    </dataValidation>
    <dataValidation type="list" allowBlank="1" showInputMessage="1" showErrorMessage="1" sqref="C2:D2" xr:uid="{EF80DED1-187C-4DCF-B8FC-B37BF7E4DB61}">
      <formula1>"　,伊藤忠メタルズ,オリックス環境"</formula1>
    </dataValidation>
    <dataValidation type="list" allowBlank="1" showInputMessage="1" showErrorMessage="1" sqref="K23:M27 N34:O34 K36:O41 N26:O26 K29:M34 K43:M46 N45:O46 N43:O43 K49:P54" xr:uid="{2B78FB85-9B76-4188-B5B3-51FD32C6FFBF}">
      <formula1>"○,×"</formula1>
    </dataValidation>
    <dataValidation type="list" allowBlank="1" showInputMessage="1" showErrorMessage="1" sqref="M4" xr:uid="{8050E901-334D-4F91-8696-A12C4372C178}">
      <formula1>"　,東北支店　（ＣＣ）,東北支店　（空調）,"</formula1>
    </dataValidation>
    <dataValidation type="list" allowBlank="1" showInputMessage="1" showErrorMessage="1" sqref="O5:P5" xr:uid="{C7EC1F88-C58C-4B9B-B7C9-4F826F4CBCF0}">
      <formula1>"　,コールドチェーン営業部,青森営業課,秋田営業課,盛岡営業課,郡山営業課,CCｶｽﾀﾏｰｻﾎﾟｰﾄ部サ－ビス課,空調エンジニアリング課,空調営業部 営業1課,空調営業部 営業2課,FAS部 ﾌｧｼﾘﾃｨ1課,FAS部 ﾌｧｼﾘﾃｨ2課,施工管理課,管理・企画課,　　,"</formula1>
    </dataValidation>
    <dataValidation type="list" allowBlank="1" showInputMessage="1" showErrorMessage="1" sqref="O4:P4" xr:uid="{43D14BAC-EE88-434A-87A6-8CC82D0930CF}">
      <formula1>"　,東北支店　（ＣＣ）,東北支店　（空調）,東北支店,　"</formula1>
    </dataValidation>
    <dataValidation type="list" allowBlank="1" showInputMessage="1" showErrorMessage="1" sqref="E58" xr:uid="{CCC32DF9-3EB1-497C-BBB8-F7138A851896}">
      <formula1>"→,　,管理票の店舗名をマニフェスト備考欄に記載願います,"</formula1>
    </dataValidation>
    <dataValidation type="list" allowBlank="1" showInputMessage="1" showErrorMessage="1" sqref="E11:P11" xr:uid="{BB3EF273-2A08-4296-B157-765C2DD7551D}">
      <formula1>"　　  【工  事】,　　　【物  販】,　　　【事務所】,　　　【サービス（整備）】,　　　【ルート回収（首都圏）】,　　,"</formula1>
    </dataValidation>
  </dataValidations>
  <hyperlinks>
    <hyperlink ref="D5" r:id="rId1" display="imctl@itochu-metals.co.jp" xr:uid="{572A5850-59D3-4176-8406-0ADE650F29F4}"/>
  </hyperlinks>
  <pageMargins left="0.39370078740157483" right="0.19685039370078741" top="0.39370078740157483" bottom="0.19685039370078741" header="0.31496062992125984" footer="0.31496062992125984"/>
  <pageSetup paperSize="9" scale="54"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1:K34"/>
  <sheetViews>
    <sheetView view="pageBreakPreview" topLeftCell="A5" zoomScale="80" zoomScaleNormal="100" zoomScaleSheetLayoutView="80" workbookViewId="0">
      <selection activeCell="H9" sqref="H9"/>
    </sheetView>
  </sheetViews>
  <sheetFormatPr defaultColWidth="9" defaultRowHeight="13.5"/>
  <cols>
    <col min="1" max="1" width="9" style="16"/>
    <col min="2" max="2" width="3.875" style="16" customWidth="1"/>
    <col min="3" max="3" width="14.125" style="21" customWidth="1"/>
    <col min="4" max="4" width="12.875" style="20" customWidth="1"/>
    <col min="5" max="5" width="16.875" style="19" customWidth="1"/>
    <col min="6" max="6" width="35.625" style="17" customWidth="1"/>
    <col min="7" max="7" width="12.125" style="18" bestFit="1" customWidth="1"/>
    <col min="8" max="8" width="11" style="16" bestFit="1" customWidth="1"/>
    <col min="9" max="9" width="19.875" style="17" customWidth="1"/>
    <col min="10" max="10" width="6.875" style="16" customWidth="1"/>
    <col min="11" max="11" width="10.5" style="16" customWidth="1"/>
    <col min="12" max="16384" width="9" style="16"/>
  </cols>
  <sheetData>
    <row r="1" spans="3:11" s="22" customFormat="1" ht="18.75">
      <c r="C1" s="49" t="s">
        <v>106</v>
      </c>
      <c r="D1" s="51"/>
      <c r="E1" s="31"/>
      <c r="F1" s="29"/>
      <c r="G1" s="30"/>
      <c r="H1" s="28"/>
      <c r="I1" s="50"/>
      <c r="J1" s="312">
        <f>SUM(【最新版】産廃依頼書2023.5!O1)</f>
        <v>45652</v>
      </c>
      <c r="K1" s="312"/>
    </row>
    <row r="2" spans="3:11" s="22" customFormat="1" ht="12.75" customHeight="1">
      <c r="C2" s="49"/>
      <c r="D2" s="48"/>
      <c r="E2" s="39"/>
      <c r="F2" s="28"/>
      <c r="G2" s="30"/>
      <c r="H2" s="28"/>
      <c r="I2" s="28"/>
      <c r="J2" s="47"/>
      <c r="K2" s="46"/>
    </row>
    <row r="3" spans="3:11" s="22" customFormat="1" ht="26.25" customHeight="1">
      <c r="C3" s="313" t="s">
        <v>105</v>
      </c>
      <c r="D3" s="313"/>
      <c r="E3" s="313"/>
      <c r="F3" s="313"/>
      <c r="G3" s="313"/>
      <c r="H3" s="313"/>
      <c r="I3" s="313"/>
      <c r="J3" s="313"/>
      <c r="K3" s="313"/>
    </row>
    <row r="4" spans="3:11" s="22" customFormat="1" ht="12.75" customHeight="1">
      <c r="C4" s="34"/>
      <c r="D4" s="34"/>
      <c r="E4" s="34"/>
      <c r="F4" s="34"/>
      <c r="G4" s="45"/>
      <c r="H4" s="34"/>
      <c r="I4" s="34"/>
      <c r="J4" s="34"/>
      <c r="K4" s="34"/>
    </row>
    <row r="5" spans="3:11" s="22" customFormat="1" ht="17.25">
      <c r="C5" s="44" t="s">
        <v>104</v>
      </c>
      <c r="D5" s="38"/>
      <c r="E5" s="38"/>
      <c r="F5" s="42"/>
      <c r="G5" s="41"/>
      <c r="H5" s="40"/>
      <c r="I5" s="34"/>
      <c r="J5" s="34"/>
      <c r="K5" s="34"/>
    </row>
    <row r="6" spans="3:11" s="22" customFormat="1" ht="17.25">
      <c r="C6" s="43" t="s">
        <v>103</v>
      </c>
      <c r="D6" s="38"/>
      <c r="E6" s="42"/>
      <c r="F6" s="42"/>
      <c r="G6" s="41"/>
      <c r="H6" s="40"/>
      <c r="I6" s="34"/>
      <c r="J6" s="34"/>
      <c r="K6" s="34"/>
    </row>
    <row r="7" spans="3:11" s="22" customFormat="1" ht="17.25">
      <c r="C7" s="39" t="s">
        <v>102</v>
      </c>
      <c r="D7" s="38"/>
      <c r="E7" s="38"/>
      <c r="F7" s="37"/>
      <c r="G7" s="36"/>
      <c r="H7" s="35"/>
      <c r="I7" s="34"/>
      <c r="J7" s="34"/>
      <c r="K7" s="34"/>
    </row>
    <row r="8" spans="3:11" s="22" customFormat="1" ht="12.75" customHeight="1">
      <c r="C8" s="33"/>
      <c r="D8" s="32"/>
      <c r="E8" s="31"/>
      <c r="F8" s="29"/>
      <c r="G8" s="30"/>
      <c r="H8" s="28"/>
      <c r="I8" s="29"/>
      <c r="J8" s="28"/>
      <c r="K8" s="28"/>
    </row>
    <row r="9" spans="3:11" s="27" customFormat="1" ht="39" customHeight="1">
      <c r="C9" s="152" t="s">
        <v>101</v>
      </c>
      <c r="D9" s="153" t="s">
        <v>100</v>
      </c>
      <c r="E9" s="154" t="s">
        <v>99</v>
      </c>
      <c r="F9" s="155" t="s">
        <v>98</v>
      </c>
      <c r="G9" s="156" t="s">
        <v>97</v>
      </c>
      <c r="H9" s="157" t="s">
        <v>96</v>
      </c>
      <c r="I9" s="155" t="s">
        <v>95</v>
      </c>
      <c r="J9" s="155" t="s">
        <v>94</v>
      </c>
      <c r="K9" s="155" t="s">
        <v>93</v>
      </c>
    </row>
    <row r="10" spans="3:11" s="22" customFormat="1" ht="37.5" customHeight="1">
      <c r="C10" s="52"/>
      <c r="D10" s="53"/>
      <c r="E10" s="24"/>
      <c r="F10" s="148"/>
      <c r="G10" s="150"/>
      <c r="H10" s="23"/>
      <c r="I10" s="148"/>
      <c r="J10" s="151"/>
      <c r="K10" s="149"/>
    </row>
    <row r="11" spans="3:11" s="22" customFormat="1" ht="37.5" customHeight="1">
      <c r="C11" s="52"/>
      <c r="D11" s="53"/>
      <c r="E11" s="24"/>
      <c r="F11" s="148"/>
      <c r="G11" s="150"/>
      <c r="H11" s="23"/>
      <c r="I11" s="148"/>
      <c r="J11" s="151"/>
      <c r="K11" s="149"/>
    </row>
    <row r="12" spans="3:11" s="26" customFormat="1" ht="37.5" customHeight="1">
      <c r="C12" s="52"/>
      <c r="D12" s="53"/>
      <c r="E12" s="24"/>
      <c r="F12" s="148"/>
      <c r="G12" s="150"/>
      <c r="H12" s="23"/>
      <c r="I12" s="148"/>
      <c r="J12" s="151"/>
      <c r="K12" s="149"/>
    </row>
    <row r="13" spans="3:11" s="22" customFormat="1" ht="37.5" customHeight="1">
      <c r="C13" s="52"/>
      <c r="D13" s="53"/>
      <c r="E13" s="24"/>
      <c r="F13" s="148"/>
      <c r="G13" s="150"/>
      <c r="H13" s="23"/>
      <c r="I13" s="148"/>
      <c r="J13" s="151"/>
      <c r="K13" s="149"/>
    </row>
    <row r="14" spans="3:11" s="22" customFormat="1" ht="37.5" customHeight="1">
      <c r="C14" s="52"/>
      <c r="D14" s="53"/>
      <c r="E14" s="24"/>
      <c r="F14" s="148"/>
      <c r="G14" s="150"/>
      <c r="H14" s="23"/>
      <c r="I14" s="148"/>
      <c r="J14" s="151"/>
      <c r="K14" s="149"/>
    </row>
    <row r="15" spans="3:11" s="22" customFormat="1" ht="37.5" customHeight="1">
      <c r="C15" s="52"/>
      <c r="D15" s="53"/>
      <c r="E15" s="24"/>
      <c r="F15" s="148"/>
      <c r="G15" s="150"/>
      <c r="H15" s="23"/>
      <c r="I15" s="148"/>
      <c r="J15" s="151"/>
      <c r="K15" s="149"/>
    </row>
    <row r="16" spans="3:11" ht="37.5" customHeight="1">
      <c r="C16" s="52"/>
      <c r="D16" s="53"/>
      <c r="E16" s="24"/>
      <c r="F16" s="148"/>
      <c r="G16" s="150"/>
      <c r="H16" s="23"/>
      <c r="I16" s="148"/>
      <c r="J16" s="151"/>
      <c r="K16" s="149"/>
    </row>
    <row r="17" spans="2:11" s="22" customFormat="1" ht="37.5" customHeight="1">
      <c r="C17" s="52"/>
      <c r="D17" s="53"/>
      <c r="E17" s="24"/>
      <c r="F17" s="148"/>
      <c r="G17" s="150"/>
      <c r="H17" s="23"/>
      <c r="I17" s="148"/>
      <c r="J17" s="151"/>
      <c r="K17" s="149"/>
    </row>
    <row r="18" spans="2:11" s="22" customFormat="1" ht="37.5" customHeight="1">
      <c r="C18" s="52"/>
      <c r="D18" s="53"/>
      <c r="E18" s="24"/>
      <c r="F18" s="148"/>
      <c r="G18" s="150"/>
      <c r="H18" s="23"/>
      <c r="I18" s="148"/>
      <c r="J18" s="151"/>
      <c r="K18" s="149"/>
    </row>
    <row r="19" spans="2:11" s="22" customFormat="1" ht="37.5" customHeight="1">
      <c r="C19" s="52"/>
      <c r="D19" s="53"/>
      <c r="E19" s="24"/>
      <c r="F19" s="148"/>
      <c r="G19" s="150"/>
      <c r="H19" s="23"/>
      <c r="I19" s="148"/>
      <c r="J19" s="151"/>
      <c r="K19" s="149"/>
    </row>
    <row r="20" spans="2:11" s="22" customFormat="1" ht="37.5" customHeight="1">
      <c r="B20" s="25"/>
      <c r="C20" s="52"/>
      <c r="D20" s="53"/>
      <c r="E20" s="24"/>
      <c r="F20" s="148"/>
      <c r="G20" s="150"/>
      <c r="H20" s="23"/>
      <c r="I20" s="148"/>
      <c r="J20" s="151"/>
      <c r="K20" s="149"/>
    </row>
    <row r="21" spans="2:11" s="22" customFormat="1" ht="37.5" customHeight="1">
      <c r="B21" s="25"/>
      <c r="C21" s="52"/>
      <c r="D21" s="53"/>
      <c r="E21" s="24"/>
      <c r="F21" s="148"/>
      <c r="G21" s="150"/>
      <c r="H21" s="23"/>
      <c r="I21" s="148"/>
      <c r="J21" s="151"/>
      <c r="K21" s="149"/>
    </row>
    <row r="22" spans="2:11" s="22" customFormat="1" ht="37.5" customHeight="1">
      <c r="C22" s="52"/>
      <c r="D22" s="53"/>
      <c r="E22" s="24"/>
      <c r="F22" s="148"/>
      <c r="G22" s="150"/>
      <c r="H22" s="23"/>
      <c r="I22" s="148"/>
      <c r="J22" s="151"/>
      <c r="K22" s="149"/>
    </row>
    <row r="23" spans="2:11" s="22" customFormat="1" ht="37.5" customHeight="1">
      <c r="C23" s="52"/>
      <c r="D23" s="53"/>
      <c r="E23" s="24"/>
      <c r="F23" s="148"/>
      <c r="G23" s="150"/>
      <c r="H23" s="23"/>
      <c r="I23" s="148"/>
      <c r="J23" s="151"/>
      <c r="K23" s="149"/>
    </row>
    <row r="24" spans="2:11" s="22" customFormat="1" ht="37.5" customHeight="1">
      <c r="C24" s="52"/>
      <c r="D24" s="53"/>
      <c r="E24" s="24"/>
      <c r="F24" s="148"/>
      <c r="G24" s="150"/>
      <c r="H24" s="23"/>
      <c r="I24" s="148"/>
      <c r="J24" s="151"/>
      <c r="K24" s="149"/>
    </row>
    <row r="25" spans="2:11" s="22" customFormat="1" ht="37.5" customHeight="1">
      <c r="C25" s="52"/>
      <c r="D25" s="53"/>
      <c r="E25" s="24"/>
      <c r="F25" s="148"/>
      <c r="G25" s="150"/>
      <c r="H25" s="23"/>
      <c r="I25" s="148"/>
      <c r="J25" s="151"/>
      <c r="K25" s="149"/>
    </row>
    <row r="26" spans="2:11" s="22" customFormat="1" ht="37.5" customHeight="1">
      <c r="C26" s="52"/>
      <c r="D26" s="53"/>
      <c r="E26" s="24"/>
      <c r="F26" s="148"/>
      <c r="G26" s="150"/>
      <c r="H26" s="23"/>
      <c r="I26" s="148"/>
      <c r="J26" s="151"/>
      <c r="K26" s="149"/>
    </row>
    <row r="27" spans="2:11" ht="37.5" customHeight="1">
      <c r="C27" s="52"/>
      <c r="D27" s="53"/>
      <c r="E27" s="24"/>
      <c r="F27" s="148"/>
      <c r="G27" s="150"/>
      <c r="H27" s="23"/>
      <c r="I27" s="148"/>
      <c r="J27" s="151"/>
      <c r="K27" s="149"/>
    </row>
    <row r="28" spans="2:11" s="22" customFormat="1" ht="37.5" customHeight="1">
      <c r="C28" s="24"/>
      <c r="D28" s="23"/>
      <c r="E28" s="24"/>
      <c r="F28" s="148"/>
      <c r="G28" s="150"/>
      <c r="H28" s="23"/>
      <c r="I28" s="148"/>
      <c r="J28" s="151"/>
      <c r="K28" s="149"/>
    </row>
    <row r="29" spans="2:11" s="22" customFormat="1" ht="37.5" customHeight="1">
      <c r="C29" s="24"/>
      <c r="D29" s="23"/>
      <c r="E29" s="24"/>
      <c r="F29" s="148"/>
      <c r="G29" s="150"/>
      <c r="H29" s="23"/>
      <c r="I29" s="148"/>
      <c r="J29" s="151"/>
      <c r="K29" s="149"/>
    </row>
    <row r="30" spans="2:11" s="22" customFormat="1" ht="37.5" customHeight="1">
      <c r="C30" s="24"/>
      <c r="D30" s="23"/>
      <c r="E30" s="24"/>
      <c r="F30" s="148"/>
      <c r="G30" s="150"/>
      <c r="H30" s="23"/>
      <c r="I30" s="148"/>
      <c r="J30" s="151"/>
      <c r="K30" s="149"/>
    </row>
    <row r="31" spans="2:11" s="22" customFormat="1" ht="37.5" customHeight="1">
      <c r="C31" s="24"/>
      <c r="D31" s="23"/>
      <c r="E31" s="24"/>
      <c r="F31" s="148"/>
      <c r="G31" s="150"/>
      <c r="H31" s="23"/>
      <c r="I31" s="148"/>
      <c r="J31" s="151"/>
      <c r="K31" s="149"/>
    </row>
    <row r="32" spans="2:11" s="22" customFormat="1" ht="37.5" customHeight="1">
      <c r="C32" s="24"/>
      <c r="D32" s="23"/>
      <c r="E32" s="24"/>
      <c r="F32" s="148"/>
      <c r="G32" s="150"/>
      <c r="H32" s="23"/>
      <c r="I32" s="148"/>
      <c r="J32" s="151"/>
      <c r="K32" s="149"/>
    </row>
    <row r="33" spans="3:11" s="22" customFormat="1" ht="37.5" customHeight="1">
      <c r="C33" s="24"/>
      <c r="D33" s="23"/>
      <c r="E33" s="24"/>
      <c r="F33" s="148"/>
      <c r="G33" s="150"/>
      <c r="H33" s="23"/>
      <c r="I33" s="148"/>
      <c r="J33" s="151"/>
      <c r="K33" s="149"/>
    </row>
    <row r="34" spans="3:11" s="22" customFormat="1" ht="37.5" customHeight="1">
      <c r="C34" s="24"/>
      <c r="D34" s="23"/>
      <c r="E34" s="24"/>
      <c r="F34" s="148"/>
      <c r="G34" s="150"/>
      <c r="H34" s="23"/>
      <c r="I34" s="148"/>
      <c r="J34" s="151"/>
      <c r="K34" s="149"/>
    </row>
  </sheetData>
  <autoFilter ref="C9:K34" xr:uid="{00000000-0009-0000-0000-000001000000}"/>
  <mergeCells count="2">
    <mergeCell ref="J1:K1"/>
    <mergeCell ref="C3:K3"/>
  </mergeCells>
  <phoneticPr fontId="3"/>
  <dataValidations count="1">
    <dataValidation type="list" allowBlank="1" showInputMessage="1" showErrorMessage="1" sqref="G10:G34" xr:uid="{B06A2405-81BF-4AEE-8696-A0F9C3992054}">
      <formula1>"本社,支店,郡山,山形,盛岡,秋田,青森,　　,"</formula1>
    </dataValidation>
  </dataValidations>
  <pageMargins left="0.25" right="0.25"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C0F75-5C4B-4B54-A0E2-76C563C8C3ED}">
  <sheetPr>
    <tabColor rgb="FF0070C0"/>
    <pageSetUpPr fitToPage="1"/>
  </sheetPr>
  <dimension ref="B3:V107"/>
  <sheetViews>
    <sheetView workbookViewId="0">
      <selection activeCell="J61" sqref="J61"/>
    </sheetView>
  </sheetViews>
  <sheetFormatPr defaultRowHeight="13.5"/>
  <cols>
    <col min="1" max="1" width="4" customWidth="1"/>
    <col min="2" max="2" width="22.375" customWidth="1"/>
    <col min="3" max="3" width="14" customWidth="1"/>
    <col min="4" max="4" width="12.625" customWidth="1"/>
    <col min="5" max="5" width="11.625" customWidth="1"/>
    <col min="6" max="6" width="10.625" customWidth="1"/>
    <col min="7" max="7" width="11" customWidth="1"/>
    <col min="8" max="8" width="9.125" customWidth="1"/>
    <col min="9" max="9" width="13.875" customWidth="1"/>
    <col min="10" max="10" width="12.5" customWidth="1"/>
    <col min="11" max="11" width="11.125" customWidth="1"/>
    <col min="12" max="12" width="10.125" customWidth="1"/>
    <col min="13" max="15" width="8.875" customWidth="1"/>
    <col min="16" max="16" width="13.5" customWidth="1"/>
    <col min="17" max="17" width="13.875" customWidth="1"/>
    <col min="18" max="22" width="10.875" customWidth="1"/>
    <col min="23" max="24" width="8.875" customWidth="1"/>
    <col min="25" max="25" width="10" customWidth="1"/>
    <col min="26" max="26" width="11.5" customWidth="1"/>
    <col min="27" max="27" width="9" customWidth="1"/>
  </cols>
  <sheetData>
    <row r="3" spans="2:8" ht="24">
      <c r="B3" s="161" t="s">
        <v>134</v>
      </c>
    </row>
    <row r="4" spans="2:8" ht="24">
      <c r="B4" s="161" t="s">
        <v>135</v>
      </c>
    </row>
    <row r="6" spans="2:8" ht="18.75">
      <c r="B6" s="162" t="s">
        <v>136</v>
      </c>
    </row>
    <row r="7" spans="2:8" ht="18.75">
      <c r="B7" s="162" t="s">
        <v>137</v>
      </c>
    </row>
    <row r="8" spans="2:8" ht="18.75">
      <c r="B8" s="162"/>
      <c r="C8" t="s">
        <v>138</v>
      </c>
    </row>
    <row r="9" spans="2:8">
      <c r="B9" s="163" t="s">
        <v>139</v>
      </c>
      <c r="C9" s="163" t="s">
        <v>140</v>
      </c>
      <c r="D9" s="163" t="s">
        <v>141</v>
      </c>
    </row>
    <row r="10" spans="2:8">
      <c r="B10" s="164" t="s">
        <v>142</v>
      </c>
      <c r="C10" s="163" t="s">
        <v>143</v>
      </c>
      <c r="D10" s="165">
        <v>40</v>
      </c>
      <c r="E10" t="s">
        <v>144</v>
      </c>
    </row>
    <row r="12" spans="2:8">
      <c r="B12" s="163" t="s">
        <v>145</v>
      </c>
      <c r="C12" s="163" t="s">
        <v>140</v>
      </c>
      <c r="D12" s="163" t="s">
        <v>146</v>
      </c>
      <c r="E12" s="163" t="s">
        <v>147</v>
      </c>
      <c r="F12" s="163" t="s">
        <v>148</v>
      </c>
    </row>
    <row r="13" spans="2:8">
      <c r="B13" s="166" t="s">
        <v>149</v>
      </c>
      <c r="C13" s="165" t="s">
        <v>150</v>
      </c>
      <c r="D13" s="165">
        <v>60</v>
      </c>
      <c r="E13" s="165">
        <v>80</v>
      </c>
      <c r="F13" s="163" t="s">
        <v>151</v>
      </c>
      <c r="G13" t="s">
        <v>144</v>
      </c>
    </row>
    <row r="14" spans="2:8">
      <c r="B14" s="166" t="s">
        <v>152</v>
      </c>
      <c r="C14" s="163" t="s">
        <v>153</v>
      </c>
      <c r="D14" s="163" t="s">
        <v>151</v>
      </c>
      <c r="E14" s="163" t="s">
        <v>151</v>
      </c>
      <c r="F14" s="165">
        <v>100</v>
      </c>
      <c r="G14" t="s">
        <v>144</v>
      </c>
    </row>
    <row r="16" spans="2:8">
      <c r="B16" s="163" t="s">
        <v>145</v>
      </c>
      <c r="C16" s="163" t="s">
        <v>140</v>
      </c>
      <c r="D16" s="163" t="s">
        <v>154</v>
      </c>
      <c r="E16" s="163" t="s">
        <v>155</v>
      </c>
      <c r="F16" s="163" t="s">
        <v>156</v>
      </c>
      <c r="G16" s="163" t="s">
        <v>157</v>
      </c>
      <c r="H16" s="163" t="s">
        <v>158</v>
      </c>
    </row>
    <row r="17" spans="2:9">
      <c r="B17" s="166" t="s">
        <v>159</v>
      </c>
      <c r="C17" s="163" t="s">
        <v>160</v>
      </c>
      <c r="D17" s="165">
        <v>130</v>
      </c>
      <c r="E17" s="165">
        <v>190</v>
      </c>
      <c r="F17" s="165">
        <v>230</v>
      </c>
      <c r="G17" s="165">
        <v>260</v>
      </c>
      <c r="H17" s="167">
        <v>290</v>
      </c>
      <c r="I17" t="s">
        <v>144</v>
      </c>
    </row>
    <row r="18" spans="2:9">
      <c r="B18" s="166" t="s">
        <v>161</v>
      </c>
      <c r="C18" s="163" t="s">
        <v>160</v>
      </c>
      <c r="D18" s="163" t="s">
        <v>162</v>
      </c>
      <c r="E18" s="165">
        <v>135</v>
      </c>
      <c r="F18" s="165">
        <v>155</v>
      </c>
      <c r="G18" s="165">
        <v>225</v>
      </c>
      <c r="H18" s="165">
        <v>260</v>
      </c>
      <c r="I18" t="s">
        <v>144</v>
      </c>
    </row>
    <row r="20" spans="2:9">
      <c r="B20" s="163" t="s">
        <v>145</v>
      </c>
      <c r="C20" s="163" t="s">
        <v>140</v>
      </c>
      <c r="D20" s="163" t="s">
        <v>163</v>
      </c>
    </row>
    <row r="21" spans="2:9">
      <c r="B21" s="166" t="s">
        <v>164</v>
      </c>
      <c r="C21" s="163" t="s">
        <v>165</v>
      </c>
      <c r="D21" s="165">
        <v>290</v>
      </c>
      <c r="E21" t="s">
        <v>144</v>
      </c>
    </row>
    <row r="23" spans="2:9">
      <c r="B23" s="163" t="s">
        <v>166</v>
      </c>
      <c r="C23" s="163" t="s">
        <v>140</v>
      </c>
      <c r="D23" s="163" t="s">
        <v>167</v>
      </c>
      <c r="E23" s="163" t="s">
        <v>168</v>
      </c>
    </row>
    <row r="24" spans="2:9">
      <c r="B24" s="166" t="s">
        <v>169</v>
      </c>
      <c r="C24" s="165" t="s">
        <v>170</v>
      </c>
      <c r="D24" s="165">
        <v>90</v>
      </c>
      <c r="E24" s="165">
        <v>160</v>
      </c>
      <c r="F24" t="s">
        <v>144</v>
      </c>
    </row>
    <row r="26" spans="2:9">
      <c r="B26" s="165" t="s">
        <v>171</v>
      </c>
      <c r="C26" s="163" t="s">
        <v>140</v>
      </c>
      <c r="D26" s="163" t="s">
        <v>172</v>
      </c>
      <c r="E26" s="163" t="s">
        <v>157</v>
      </c>
      <c r="F26" s="163" t="s">
        <v>158</v>
      </c>
      <c r="G26" s="163" t="s">
        <v>173</v>
      </c>
    </row>
    <row r="27" spans="2:9">
      <c r="B27" s="166" t="s">
        <v>174</v>
      </c>
      <c r="C27" s="163" t="s">
        <v>175</v>
      </c>
      <c r="D27" s="165">
        <v>125</v>
      </c>
      <c r="E27" s="163">
        <v>140</v>
      </c>
      <c r="F27" s="165">
        <v>155</v>
      </c>
      <c r="G27" s="163" t="s">
        <v>151</v>
      </c>
      <c r="H27" t="s">
        <v>144</v>
      </c>
    </row>
    <row r="28" spans="2:9">
      <c r="B28" s="166" t="s">
        <v>176</v>
      </c>
      <c r="C28" s="163" t="s">
        <v>175</v>
      </c>
      <c r="D28" s="163" t="s">
        <v>151</v>
      </c>
      <c r="E28" s="163">
        <v>175</v>
      </c>
      <c r="F28" s="165">
        <v>235</v>
      </c>
      <c r="G28" s="165">
        <v>270</v>
      </c>
      <c r="H28" t="s">
        <v>144</v>
      </c>
    </row>
    <row r="30" spans="2:9">
      <c r="B30" s="165" t="s">
        <v>177</v>
      </c>
      <c r="C30" s="163" t="s">
        <v>140</v>
      </c>
      <c r="D30" s="163" t="s">
        <v>178</v>
      </c>
      <c r="E30" s="163" t="s">
        <v>179</v>
      </c>
      <c r="F30" s="163" t="s">
        <v>180</v>
      </c>
      <c r="G30" s="163" t="s">
        <v>181</v>
      </c>
    </row>
    <row r="31" spans="2:9">
      <c r="B31" s="166" t="s">
        <v>182</v>
      </c>
      <c r="C31" s="163" t="s">
        <v>183</v>
      </c>
      <c r="D31" s="163" t="s">
        <v>184</v>
      </c>
      <c r="E31" s="163">
        <v>130</v>
      </c>
      <c r="F31" s="163">
        <v>150</v>
      </c>
      <c r="G31" s="163" t="s">
        <v>184</v>
      </c>
      <c r="H31" t="s">
        <v>144</v>
      </c>
    </row>
    <row r="32" spans="2:9">
      <c r="B32" s="166" t="s">
        <v>182</v>
      </c>
      <c r="C32" s="163" t="s">
        <v>185</v>
      </c>
      <c r="D32" s="163">
        <v>110</v>
      </c>
      <c r="E32" s="163">
        <v>150</v>
      </c>
      <c r="F32" s="163">
        <v>175</v>
      </c>
      <c r="G32" s="163">
        <v>245</v>
      </c>
      <c r="H32" t="s">
        <v>144</v>
      </c>
    </row>
    <row r="33" spans="2:17">
      <c r="C33" s="168"/>
      <c r="D33" s="168"/>
      <c r="E33" s="168"/>
      <c r="F33" s="168"/>
    </row>
    <row r="34" spans="2:17">
      <c r="B34" s="165" t="s">
        <v>177</v>
      </c>
      <c r="C34" s="163" t="s">
        <v>140</v>
      </c>
      <c r="D34" s="163" t="s">
        <v>186</v>
      </c>
      <c r="E34" s="163" t="s">
        <v>187</v>
      </c>
      <c r="F34" s="163" t="s">
        <v>188</v>
      </c>
    </row>
    <row r="35" spans="2:17">
      <c r="B35" s="166" t="s">
        <v>189</v>
      </c>
      <c r="C35" s="163" t="s">
        <v>190</v>
      </c>
      <c r="D35" s="169">
        <v>165</v>
      </c>
      <c r="E35" s="169">
        <v>270</v>
      </c>
      <c r="F35" s="169">
        <v>420</v>
      </c>
      <c r="G35" t="s">
        <v>144</v>
      </c>
    </row>
    <row r="36" spans="2:17">
      <c r="B36" s="166" t="s">
        <v>189</v>
      </c>
      <c r="C36" s="163" t="s">
        <v>191</v>
      </c>
      <c r="D36" s="169" t="s">
        <v>162</v>
      </c>
      <c r="E36" s="169">
        <v>305</v>
      </c>
      <c r="F36" s="169">
        <v>460</v>
      </c>
      <c r="G36" t="s">
        <v>144</v>
      </c>
    </row>
    <row r="37" spans="2:17" ht="15" customHeight="1">
      <c r="I37" s="165" t="s">
        <v>192</v>
      </c>
      <c r="J37" s="165" t="s">
        <v>193</v>
      </c>
      <c r="K37" s="163" t="s">
        <v>194</v>
      </c>
      <c r="L37" s="163" t="s">
        <v>195</v>
      </c>
      <c r="M37" s="163" t="s">
        <v>196</v>
      </c>
      <c r="N37" s="163" t="s">
        <v>197</v>
      </c>
      <c r="O37" s="163" t="s">
        <v>198</v>
      </c>
      <c r="P37" s="163" t="s">
        <v>199</v>
      </c>
      <c r="Q37" s="163" t="s">
        <v>200</v>
      </c>
    </row>
    <row r="38" spans="2:17">
      <c r="B38" s="165" t="s">
        <v>201</v>
      </c>
      <c r="C38" s="163" t="s">
        <v>202</v>
      </c>
      <c r="D38" s="163" t="s">
        <v>188</v>
      </c>
      <c r="E38" s="163" t="s">
        <v>203</v>
      </c>
      <c r="F38" s="163" t="s">
        <v>204</v>
      </c>
      <c r="G38" s="163" t="s">
        <v>205</v>
      </c>
      <c r="I38" s="163" t="s">
        <v>202</v>
      </c>
      <c r="J38" s="169">
        <v>295</v>
      </c>
      <c r="K38" s="169">
        <v>40</v>
      </c>
      <c r="L38" s="169">
        <v>12</v>
      </c>
      <c r="M38" s="169">
        <v>175</v>
      </c>
      <c r="N38" s="163" t="s">
        <v>151</v>
      </c>
      <c r="O38" s="169">
        <v>35</v>
      </c>
      <c r="P38" s="169" t="s">
        <v>206</v>
      </c>
      <c r="Q38" s="169" t="s">
        <v>207</v>
      </c>
    </row>
    <row r="39" spans="2:17">
      <c r="B39" s="166" t="s">
        <v>208</v>
      </c>
      <c r="C39" s="169">
        <v>295</v>
      </c>
      <c r="D39" s="169">
        <v>360</v>
      </c>
      <c r="E39" s="169">
        <v>480</v>
      </c>
      <c r="F39" s="169">
        <v>620</v>
      </c>
      <c r="G39" s="169">
        <v>715</v>
      </c>
      <c r="H39" t="s">
        <v>144</v>
      </c>
      <c r="I39" s="163" t="s">
        <v>209</v>
      </c>
      <c r="J39" s="169">
        <v>360</v>
      </c>
      <c r="K39" s="169">
        <v>60</v>
      </c>
      <c r="L39" s="165">
        <v>19</v>
      </c>
      <c r="M39" s="169">
        <v>225</v>
      </c>
      <c r="N39" s="163" t="s">
        <v>151</v>
      </c>
      <c r="O39" s="165">
        <v>45</v>
      </c>
      <c r="P39" s="169" t="s">
        <v>210</v>
      </c>
      <c r="Q39" s="169" t="s">
        <v>211</v>
      </c>
    </row>
    <row r="40" spans="2:17">
      <c r="B40" s="166" t="s">
        <v>212</v>
      </c>
      <c r="C40" s="169">
        <v>240</v>
      </c>
      <c r="D40" s="169">
        <v>280</v>
      </c>
      <c r="E40" s="169">
        <v>375</v>
      </c>
      <c r="F40" s="169">
        <v>490</v>
      </c>
      <c r="G40" s="169">
        <v>555</v>
      </c>
      <c r="I40" s="163" t="s">
        <v>213</v>
      </c>
      <c r="J40" s="169">
        <v>480</v>
      </c>
      <c r="K40" s="169">
        <v>80</v>
      </c>
      <c r="L40" s="165">
        <v>25</v>
      </c>
      <c r="M40" s="169">
        <v>280</v>
      </c>
      <c r="N40" s="165">
        <v>8</v>
      </c>
      <c r="O40" s="165">
        <v>70</v>
      </c>
      <c r="P40" s="169" t="s">
        <v>214</v>
      </c>
      <c r="Q40" s="165">
        <v>18</v>
      </c>
    </row>
    <row r="41" spans="2:17">
      <c r="I41" s="163" t="s">
        <v>215</v>
      </c>
      <c r="J41" s="169">
        <v>620</v>
      </c>
      <c r="K41" s="169">
        <v>100</v>
      </c>
      <c r="L41" s="165">
        <v>30</v>
      </c>
      <c r="M41" s="169">
        <v>325</v>
      </c>
      <c r="N41" s="165">
        <v>8</v>
      </c>
      <c r="O41" s="165">
        <v>80</v>
      </c>
      <c r="P41" s="165">
        <v>57</v>
      </c>
      <c r="Q41" s="165">
        <v>20</v>
      </c>
    </row>
    <row r="42" spans="2:17">
      <c r="B42" s="163" t="s">
        <v>216</v>
      </c>
      <c r="C42" s="163" t="s">
        <v>217</v>
      </c>
      <c r="D42" s="163" t="s">
        <v>218</v>
      </c>
      <c r="E42" s="163" t="s">
        <v>219</v>
      </c>
      <c r="F42" s="163" t="s">
        <v>220</v>
      </c>
      <c r="G42" s="163" t="s">
        <v>221</v>
      </c>
      <c r="I42" s="163" t="s">
        <v>222</v>
      </c>
      <c r="J42" s="169">
        <v>715</v>
      </c>
      <c r="K42" s="169">
        <v>120</v>
      </c>
      <c r="L42" s="165">
        <v>37</v>
      </c>
      <c r="M42" s="169">
        <v>375</v>
      </c>
      <c r="N42" s="165">
        <v>8</v>
      </c>
      <c r="O42" s="165">
        <v>90</v>
      </c>
      <c r="P42" s="169" t="s">
        <v>223</v>
      </c>
      <c r="Q42" s="165">
        <v>21</v>
      </c>
    </row>
    <row r="43" spans="2:17">
      <c r="B43" s="164" t="s">
        <v>224</v>
      </c>
      <c r="C43" s="165">
        <v>75</v>
      </c>
      <c r="D43" s="165">
        <v>200</v>
      </c>
      <c r="E43" s="165">
        <v>250</v>
      </c>
      <c r="F43" s="165">
        <v>450</v>
      </c>
      <c r="G43" s="165">
        <v>530</v>
      </c>
      <c r="H43" t="s">
        <v>144</v>
      </c>
    </row>
    <row r="46" spans="2:17" ht="18.75">
      <c r="B46" s="162" t="s">
        <v>225</v>
      </c>
    </row>
    <row r="47" spans="2:17" ht="17.25">
      <c r="B47" s="170" t="s">
        <v>226</v>
      </c>
    </row>
    <row r="48" spans="2:17" ht="17.25">
      <c r="B48" s="170"/>
      <c r="C48" t="s">
        <v>138</v>
      </c>
    </row>
    <row r="49" spans="2:10">
      <c r="B49" s="165" t="s">
        <v>227</v>
      </c>
      <c r="C49" s="163" t="s">
        <v>140</v>
      </c>
      <c r="D49" s="163" t="s">
        <v>228</v>
      </c>
      <c r="E49" s="163" t="s">
        <v>229</v>
      </c>
      <c r="F49" s="163" t="s">
        <v>230</v>
      </c>
      <c r="G49" s="163" t="s">
        <v>231</v>
      </c>
    </row>
    <row r="50" spans="2:10">
      <c r="B50" s="166" t="s">
        <v>232</v>
      </c>
      <c r="C50" s="163" t="s">
        <v>233</v>
      </c>
      <c r="D50" s="169">
        <v>230</v>
      </c>
      <c r="E50" s="169">
        <v>310</v>
      </c>
      <c r="F50" s="169">
        <v>350</v>
      </c>
      <c r="G50" s="169">
        <v>470</v>
      </c>
      <c r="H50" t="s">
        <v>144</v>
      </c>
    </row>
    <row r="51" spans="2:10">
      <c r="B51" s="166" t="s">
        <v>234</v>
      </c>
      <c r="C51" s="163" t="s">
        <v>233</v>
      </c>
      <c r="D51" s="169">
        <v>320</v>
      </c>
      <c r="E51" s="169">
        <v>400</v>
      </c>
      <c r="F51" s="169" t="s">
        <v>162</v>
      </c>
      <c r="G51" s="169" t="s">
        <v>162</v>
      </c>
      <c r="H51" t="s">
        <v>144</v>
      </c>
    </row>
    <row r="52" spans="2:10">
      <c r="C52" s="168"/>
      <c r="D52" s="168"/>
      <c r="E52" s="168"/>
      <c r="F52" s="168"/>
    </row>
    <row r="53" spans="2:10">
      <c r="B53" s="165" t="s">
        <v>227</v>
      </c>
      <c r="C53" s="163" t="s">
        <v>140</v>
      </c>
      <c r="D53" s="163" t="s">
        <v>235</v>
      </c>
      <c r="E53" s="163" t="s">
        <v>229</v>
      </c>
      <c r="F53" s="163" t="s">
        <v>230</v>
      </c>
      <c r="G53" s="163" t="s">
        <v>231</v>
      </c>
    </row>
    <row r="54" spans="2:10">
      <c r="B54" s="166" t="s">
        <v>236</v>
      </c>
      <c r="C54" s="163" t="s">
        <v>233</v>
      </c>
      <c r="D54" s="169">
        <v>240</v>
      </c>
      <c r="E54" s="169">
        <v>320</v>
      </c>
      <c r="F54" s="169">
        <v>360</v>
      </c>
      <c r="G54" s="169">
        <v>470</v>
      </c>
      <c r="H54" t="s">
        <v>144</v>
      </c>
    </row>
    <row r="55" spans="2:10">
      <c r="B55" s="166" t="s">
        <v>237</v>
      </c>
      <c r="C55" s="163" t="s">
        <v>233</v>
      </c>
      <c r="D55" s="169">
        <v>360</v>
      </c>
      <c r="E55" s="169">
        <v>450</v>
      </c>
      <c r="F55" s="169">
        <v>500</v>
      </c>
      <c r="G55" s="169" t="s">
        <v>184</v>
      </c>
      <c r="H55" t="s">
        <v>144</v>
      </c>
    </row>
    <row r="56" spans="2:10">
      <c r="B56" s="166" t="s">
        <v>238</v>
      </c>
      <c r="C56" s="163" t="s">
        <v>239</v>
      </c>
      <c r="D56" s="169">
        <v>160</v>
      </c>
      <c r="E56" s="169">
        <v>210</v>
      </c>
      <c r="F56" s="169">
        <v>250</v>
      </c>
      <c r="G56" s="169">
        <v>320</v>
      </c>
      <c r="H56" t="s">
        <v>144</v>
      </c>
    </row>
    <row r="57" spans="2:10">
      <c r="B57" s="166" t="s">
        <v>237</v>
      </c>
      <c r="C57" s="163" t="s">
        <v>240</v>
      </c>
      <c r="D57" s="169">
        <v>350</v>
      </c>
      <c r="E57" s="169">
        <v>420</v>
      </c>
      <c r="F57" s="169">
        <v>460</v>
      </c>
      <c r="G57" s="169" t="s">
        <v>184</v>
      </c>
      <c r="H57" t="s">
        <v>144</v>
      </c>
    </row>
    <row r="58" spans="2:10">
      <c r="C58" s="168"/>
      <c r="D58" s="168"/>
      <c r="E58" s="168"/>
      <c r="F58" s="168"/>
    </row>
    <row r="59" spans="2:10">
      <c r="B59" s="165" t="s">
        <v>241</v>
      </c>
      <c r="C59" s="163" t="s">
        <v>140</v>
      </c>
      <c r="D59" s="163" t="s">
        <v>235</v>
      </c>
      <c r="E59" s="163" t="s">
        <v>229</v>
      </c>
      <c r="F59" s="163" t="s">
        <v>230</v>
      </c>
      <c r="G59" s="163" t="s">
        <v>231</v>
      </c>
    </row>
    <row r="60" spans="2:10">
      <c r="B60" s="166" t="s">
        <v>242</v>
      </c>
      <c r="C60" s="163" t="s">
        <v>243</v>
      </c>
      <c r="D60" s="169">
        <v>130</v>
      </c>
      <c r="E60" s="169">
        <v>160</v>
      </c>
      <c r="F60" s="169">
        <v>190</v>
      </c>
      <c r="G60" s="169">
        <v>250</v>
      </c>
      <c r="H60" t="s">
        <v>144</v>
      </c>
    </row>
    <row r="61" spans="2:10">
      <c r="C61" s="168"/>
      <c r="D61" s="168"/>
      <c r="E61" s="168"/>
      <c r="F61" s="168"/>
    </row>
    <row r="62" spans="2:10">
      <c r="B62" s="165" t="s">
        <v>244</v>
      </c>
      <c r="C62" s="171" t="s">
        <v>140</v>
      </c>
      <c r="D62" s="163" t="s">
        <v>245</v>
      </c>
      <c r="E62" s="163" t="s">
        <v>158</v>
      </c>
      <c r="F62" s="163" t="s">
        <v>229</v>
      </c>
      <c r="G62" s="168"/>
      <c r="H62" s="168"/>
      <c r="I62" s="168"/>
      <c r="J62" s="168"/>
    </row>
    <row r="63" spans="2:10">
      <c r="B63" s="166" t="s">
        <v>246</v>
      </c>
      <c r="C63" s="171" t="s">
        <v>247</v>
      </c>
      <c r="D63" s="169" t="s">
        <v>184</v>
      </c>
      <c r="E63" s="169">
        <v>230</v>
      </c>
      <c r="F63" s="169">
        <v>280</v>
      </c>
      <c r="G63" t="s">
        <v>144</v>
      </c>
      <c r="H63" s="168"/>
    </row>
    <row r="64" spans="2:10">
      <c r="B64" s="166" t="s">
        <v>248</v>
      </c>
      <c r="C64" s="171" t="s">
        <v>247</v>
      </c>
      <c r="D64" s="169" t="s">
        <v>184</v>
      </c>
      <c r="E64" s="169">
        <v>290</v>
      </c>
      <c r="F64" s="169">
        <v>380</v>
      </c>
      <c r="G64" t="s">
        <v>144</v>
      </c>
      <c r="H64" s="168"/>
    </row>
    <row r="65" spans="2:10">
      <c r="B65" s="166" t="s">
        <v>246</v>
      </c>
      <c r="C65" s="171" t="s">
        <v>249</v>
      </c>
      <c r="D65" s="169" t="s">
        <v>184</v>
      </c>
      <c r="E65" s="169">
        <v>250</v>
      </c>
      <c r="F65" s="169">
        <v>300</v>
      </c>
      <c r="G65" t="s">
        <v>144</v>
      </c>
      <c r="H65" s="168"/>
    </row>
    <row r="66" spans="2:10">
      <c r="B66" s="166" t="s">
        <v>248</v>
      </c>
      <c r="C66" s="171" t="s">
        <v>249</v>
      </c>
      <c r="D66" s="169" t="s">
        <v>184</v>
      </c>
      <c r="E66" s="169">
        <v>310</v>
      </c>
      <c r="F66" s="169">
        <v>410</v>
      </c>
      <c r="G66" t="s">
        <v>144</v>
      </c>
      <c r="H66" s="168"/>
    </row>
    <row r="67" spans="2:10">
      <c r="B67" s="172" t="s">
        <v>250</v>
      </c>
      <c r="C67" s="168"/>
      <c r="D67" s="168"/>
      <c r="E67" s="168"/>
      <c r="F67" s="168"/>
      <c r="G67" s="168"/>
      <c r="H67" s="168"/>
      <c r="I67" s="168"/>
      <c r="J67" s="168"/>
    </row>
    <row r="68" spans="2:10">
      <c r="C68" s="168"/>
      <c r="D68" s="168"/>
      <c r="E68" s="168"/>
      <c r="F68" s="168"/>
      <c r="G68" s="168"/>
      <c r="H68" s="168"/>
      <c r="I68" s="168"/>
      <c r="J68" s="168"/>
    </row>
    <row r="69" spans="2:10">
      <c r="B69" s="165" t="s">
        <v>244</v>
      </c>
      <c r="C69" s="163" t="s">
        <v>140</v>
      </c>
      <c r="D69" s="163" t="s">
        <v>245</v>
      </c>
      <c r="E69" s="163" t="s">
        <v>158</v>
      </c>
      <c r="F69" s="163" t="s">
        <v>229</v>
      </c>
      <c r="G69" s="163" t="s">
        <v>230</v>
      </c>
      <c r="H69" s="163" t="s">
        <v>231</v>
      </c>
      <c r="I69" s="168"/>
      <c r="J69" s="168"/>
    </row>
    <row r="70" spans="2:10">
      <c r="B70" s="166" t="s">
        <v>242</v>
      </c>
      <c r="C70" s="163" t="s">
        <v>251</v>
      </c>
      <c r="D70" s="169">
        <v>130</v>
      </c>
      <c r="E70" s="169">
        <v>140</v>
      </c>
      <c r="F70" s="169" t="s">
        <v>184</v>
      </c>
      <c r="G70" s="169" t="s">
        <v>184</v>
      </c>
      <c r="H70" s="169" t="s">
        <v>184</v>
      </c>
      <c r="I70" t="s">
        <v>144</v>
      </c>
    </row>
    <row r="71" spans="2:10">
      <c r="B71" s="166" t="s">
        <v>252</v>
      </c>
      <c r="C71" s="163" t="s">
        <v>251</v>
      </c>
      <c r="D71" s="169">
        <v>170</v>
      </c>
      <c r="E71" s="169">
        <v>210</v>
      </c>
      <c r="F71" s="169" t="s">
        <v>184</v>
      </c>
      <c r="G71" s="169" t="s">
        <v>184</v>
      </c>
      <c r="H71" s="169" t="s">
        <v>184</v>
      </c>
      <c r="I71" t="s">
        <v>144</v>
      </c>
    </row>
    <row r="72" spans="2:10">
      <c r="B72" s="166" t="s">
        <v>242</v>
      </c>
      <c r="C72" s="163" t="s">
        <v>247</v>
      </c>
      <c r="D72" s="169" t="s">
        <v>184</v>
      </c>
      <c r="E72" s="169">
        <v>180</v>
      </c>
      <c r="F72" s="169">
        <v>250</v>
      </c>
      <c r="G72" s="169" t="s">
        <v>184</v>
      </c>
      <c r="H72" s="169" t="s">
        <v>184</v>
      </c>
      <c r="I72" t="s">
        <v>144</v>
      </c>
    </row>
    <row r="73" spans="2:10">
      <c r="B73" s="166" t="s">
        <v>252</v>
      </c>
      <c r="C73" s="163" t="s">
        <v>247</v>
      </c>
      <c r="D73" s="169">
        <v>250</v>
      </c>
      <c r="E73" s="169">
        <v>300</v>
      </c>
      <c r="F73" s="169">
        <v>390</v>
      </c>
      <c r="G73" s="169">
        <v>430</v>
      </c>
      <c r="H73" s="169">
        <v>580</v>
      </c>
      <c r="I73" t="s">
        <v>144</v>
      </c>
    </row>
    <row r="74" spans="2:10">
      <c r="B74" s="166" t="s">
        <v>242</v>
      </c>
      <c r="C74" s="163" t="s">
        <v>249</v>
      </c>
      <c r="D74" s="169">
        <v>160</v>
      </c>
      <c r="E74" s="169">
        <v>200</v>
      </c>
      <c r="F74" s="169">
        <v>270</v>
      </c>
      <c r="G74" s="169" t="s">
        <v>184</v>
      </c>
      <c r="H74" s="169" t="s">
        <v>184</v>
      </c>
      <c r="I74" t="s">
        <v>144</v>
      </c>
    </row>
    <row r="75" spans="2:10">
      <c r="B75" s="166" t="s">
        <v>252</v>
      </c>
      <c r="C75" s="163" t="s">
        <v>249</v>
      </c>
      <c r="D75" s="169">
        <v>270</v>
      </c>
      <c r="E75" s="169">
        <v>330</v>
      </c>
      <c r="F75" s="169">
        <v>440</v>
      </c>
      <c r="G75" s="169">
        <v>480</v>
      </c>
      <c r="H75" s="169">
        <v>630</v>
      </c>
      <c r="I75" t="s">
        <v>144</v>
      </c>
    </row>
    <row r="76" spans="2:10">
      <c r="B76" s="172" t="s">
        <v>250</v>
      </c>
      <c r="C76" s="168"/>
      <c r="D76" s="168"/>
      <c r="E76" s="168"/>
      <c r="F76" s="168"/>
    </row>
    <row r="77" spans="2:10">
      <c r="C77" s="168"/>
      <c r="D77" s="168"/>
      <c r="E77" s="168"/>
      <c r="F77" s="168"/>
    </row>
    <row r="78" spans="2:10">
      <c r="B78" s="165" t="s">
        <v>253</v>
      </c>
      <c r="C78" s="163" t="s">
        <v>140</v>
      </c>
      <c r="D78" s="163" t="s">
        <v>178</v>
      </c>
      <c r="E78" s="163" t="s">
        <v>254</v>
      </c>
      <c r="F78" s="163" t="s">
        <v>255</v>
      </c>
    </row>
    <row r="79" spans="2:10">
      <c r="B79" s="166" t="s">
        <v>256</v>
      </c>
      <c r="C79" s="163" t="s">
        <v>257</v>
      </c>
      <c r="D79" s="169" t="s">
        <v>184</v>
      </c>
      <c r="E79" s="169">
        <v>320</v>
      </c>
      <c r="F79" s="169">
        <v>490</v>
      </c>
      <c r="G79" t="s">
        <v>144</v>
      </c>
    </row>
    <row r="81" spans="2:7">
      <c r="B81" s="165" t="s">
        <v>258</v>
      </c>
      <c r="C81" s="163" t="s">
        <v>140</v>
      </c>
      <c r="D81" s="163" t="s">
        <v>158</v>
      </c>
      <c r="E81" s="163" t="s">
        <v>229</v>
      </c>
    </row>
    <row r="82" spans="2:7">
      <c r="B82" s="166" t="s">
        <v>259</v>
      </c>
      <c r="C82" s="163" t="s">
        <v>233</v>
      </c>
      <c r="D82" s="169">
        <v>370</v>
      </c>
      <c r="E82" s="169">
        <v>490</v>
      </c>
      <c r="F82" t="s">
        <v>144</v>
      </c>
    </row>
    <row r="85" spans="2:7">
      <c r="B85" s="173" t="s">
        <v>216</v>
      </c>
      <c r="C85" s="163" t="s">
        <v>218</v>
      </c>
      <c r="D85" s="163" t="s">
        <v>219</v>
      </c>
      <c r="E85" s="163" t="s">
        <v>220</v>
      </c>
      <c r="F85" s="163" t="s">
        <v>221</v>
      </c>
    </row>
    <row r="86" spans="2:7">
      <c r="B86" s="174" t="s">
        <v>224</v>
      </c>
      <c r="C86" s="169">
        <v>200</v>
      </c>
      <c r="D86" s="169">
        <v>250</v>
      </c>
      <c r="E86" s="169">
        <v>450</v>
      </c>
      <c r="F86" s="169">
        <v>530</v>
      </c>
      <c r="G86" t="s">
        <v>144</v>
      </c>
    </row>
    <row r="87" spans="2:7">
      <c r="B87" s="175"/>
    </row>
    <row r="88" spans="2:7">
      <c r="B88" s="173" t="s">
        <v>216</v>
      </c>
      <c r="C88" s="163" t="s">
        <v>260</v>
      </c>
      <c r="D88" s="163" t="s">
        <v>261</v>
      </c>
      <c r="E88" s="163" t="s">
        <v>262</v>
      </c>
      <c r="F88" s="163" t="s">
        <v>263</v>
      </c>
    </row>
    <row r="89" spans="2:7">
      <c r="B89" s="174" t="s">
        <v>224</v>
      </c>
      <c r="C89" s="169">
        <v>600</v>
      </c>
      <c r="D89" s="169">
        <v>825</v>
      </c>
      <c r="E89" s="169">
        <v>900</v>
      </c>
      <c r="F89" s="169">
        <v>980</v>
      </c>
      <c r="G89" t="s">
        <v>144</v>
      </c>
    </row>
    <row r="95" spans="2:7" ht="19.5" customHeight="1">
      <c r="B95" s="165"/>
      <c r="C95" s="163" t="s">
        <v>264</v>
      </c>
      <c r="D95" s="163" t="s">
        <v>265</v>
      </c>
      <c r="E95" s="163" t="s">
        <v>266</v>
      </c>
      <c r="F95" s="163" t="s">
        <v>267</v>
      </c>
    </row>
    <row r="96" spans="2:7" ht="17.25" customHeight="1">
      <c r="B96" s="176" t="s">
        <v>26</v>
      </c>
      <c r="C96" s="177">
        <v>100</v>
      </c>
      <c r="D96" s="177">
        <v>120</v>
      </c>
      <c r="E96" s="177">
        <v>140</v>
      </c>
      <c r="F96" s="177">
        <v>160</v>
      </c>
    </row>
    <row r="98" spans="2:22" ht="29.25" customHeight="1">
      <c r="B98" s="165"/>
      <c r="C98" s="178" t="s">
        <v>268</v>
      </c>
      <c r="D98" s="163" t="s">
        <v>269</v>
      </c>
      <c r="E98" s="178" t="s">
        <v>270</v>
      </c>
      <c r="F98" s="178" t="s">
        <v>271</v>
      </c>
      <c r="G98" s="178" t="s">
        <v>272</v>
      </c>
      <c r="H98" s="178" t="s">
        <v>273</v>
      </c>
      <c r="I98" s="178" t="s">
        <v>274</v>
      </c>
    </row>
    <row r="99" spans="2:22" ht="17.25" customHeight="1">
      <c r="B99" s="176" t="s">
        <v>39</v>
      </c>
      <c r="C99" s="177">
        <v>75</v>
      </c>
      <c r="D99" s="177">
        <v>80</v>
      </c>
      <c r="E99" s="177">
        <v>100</v>
      </c>
      <c r="F99" s="177">
        <v>130</v>
      </c>
      <c r="G99" s="177">
        <v>150</v>
      </c>
      <c r="H99" s="177">
        <v>225</v>
      </c>
      <c r="I99" s="177">
        <v>390</v>
      </c>
    </row>
    <row r="101" spans="2:22" ht="27.75" customHeight="1">
      <c r="B101" s="165"/>
      <c r="C101" s="163" t="s">
        <v>275</v>
      </c>
      <c r="D101" s="163" t="s">
        <v>276</v>
      </c>
      <c r="E101" s="163" t="s">
        <v>277</v>
      </c>
      <c r="F101" s="163" t="s">
        <v>278</v>
      </c>
      <c r="G101" s="163" t="s">
        <v>279</v>
      </c>
      <c r="H101" s="163" t="s">
        <v>280</v>
      </c>
      <c r="I101" s="163" t="s">
        <v>281</v>
      </c>
      <c r="J101" s="163" t="s">
        <v>282</v>
      </c>
      <c r="K101" s="163" t="s">
        <v>283</v>
      </c>
      <c r="L101" s="163" t="s">
        <v>284</v>
      </c>
      <c r="M101" s="163" t="s">
        <v>285</v>
      </c>
      <c r="N101" s="178" t="s">
        <v>286</v>
      </c>
      <c r="O101" s="163" t="s">
        <v>287</v>
      </c>
      <c r="P101" s="163" t="s">
        <v>288</v>
      </c>
      <c r="Q101" s="163" t="s">
        <v>289</v>
      </c>
      <c r="R101" s="163" t="s">
        <v>290</v>
      </c>
      <c r="S101" s="163" t="s">
        <v>291</v>
      </c>
      <c r="T101" s="163" t="s">
        <v>292</v>
      </c>
      <c r="U101" s="163" t="s">
        <v>293</v>
      </c>
      <c r="V101" s="178" t="s">
        <v>294</v>
      </c>
    </row>
    <row r="102" spans="2:22" ht="15.75" customHeight="1">
      <c r="B102" s="179" t="s">
        <v>38</v>
      </c>
      <c r="C102" s="177">
        <v>45</v>
      </c>
      <c r="D102" s="177">
        <v>50</v>
      </c>
      <c r="E102" s="177">
        <v>55</v>
      </c>
      <c r="F102" s="177">
        <v>60</v>
      </c>
      <c r="G102" s="177">
        <v>60</v>
      </c>
      <c r="H102" s="177">
        <v>70</v>
      </c>
      <c r="I102" s="177">
        <v>70</v>
      </c>
      <c r="J102" s="177">
        <v>80</v>
      </c>
      <c r="K102" s="177">
        <v>80</v>
      </c>
      <c r="L102" s="177">
        <v>90</v>
      </c>
      <c r="M102" s="177" t="s">
        <v>151</v>
      </c>
      <c r="N102" s="177">
        <v>170</v>
      </c>
      <c r="O102" s="177" t="s">
        <v>151</v>
      </c>
      <c r="P102" s="177">
        <v>130</v>
      </c>
      <c r="Q102" s="177" t="s">
        <v>151</v>
      </c>
      <c r="R102" s="177">
        <v>250</v>
      </c>
      <c r="S102" s="177">
        <v>200</v>
      </c>
      <c r="T102" s="177">
        <v>300</v>
      </c>
      <c r="U102" s="177">
        <v>300</v>
      </c>
      <c r="V102" s="177">
        <v>500</v>
      </c>
    </row>
    <row r="103" spans="2:22" ht="15.75" customHeight="1">
      <c r="B103" s="179" t="s">
        <v>295</v>
      </c>
      <c r="C103" s="177" t="s">
        <v>151</v>
      </c>
      <c r="D103" s="177" t="s">
        <v>151</v>
      </c>
      <c r="E103" s="177" t="s">
        <v>151</v>
      </c>
      <c r="F103" s="177" t="s">
        <v>151</v>
      </c>
      <c r="G103" s="177" t="s">
        <v>151</v>
      </c>
      <c r="H103" s="177" t="s">
        <v>151</v>
      </c>
      <c r="I103" s="177" t="s">
        <v>151</v>
      </c>
      <c r="J103" s="177" t="s">
        <v>151</v>
      </c>
      <c r="K103" s="177" t="s">
        <v>151</v>
      </c>
      <c r="L103" s="177" t="s">
        <v>151</v>
      </c>
      <c r="M103" s="177">
        <v>130</v>
      </c>
      <c r="N103" s="177">
        <v>140</v>
      </c>
      <c r="O103" s="177">
        <v>130</v>
      </c>
      <c r="P103" s="177">
        <v>130</v>
      </c>
      <c r="Q103" s="177">
        <v>180</v>
      </c>
      <c r="R103" s="177" t="s">
        <v>151</v>
      </c>
      <c r="S103" s="177">
        <v>180</v>
      </c>
      <c r="T103" s="177" t="s">
        <v>151</v>
      </c>
      <c r="U103" s="177" t="s">
        <v>151</v>
      </c>
      <c r="V103" s="177" t="s">
        <v>151</v>
      </c>
    </row>
    <row r="106" spans="2:22" ht="15" customHeight="1">
      <c r="B106" s="165"/>
      <c r="C106" s="163" t="s">
        <v>296</v>
      </c>
      <c r="D106" s="163" t="s">
        <v>297</v>
      </c>
    </row>
    <row r="107" spans="2:22" ht="15" customHeight="1">
      <c r="B107" s="165" t="s">
        <v>298</v>
      </c>
      <c r="C107" s="163" t="s">
        <v>299</v>
      </c>
      <c r="D107" s="163" t="s">
        <v>300</v>
      </c>
    </row>
  </sheetData>
  <phoneticPr fontId="3"/>
  <pageMargins left="0.7" right="0.7" top="0.75" bottom="0.75" header="0.3" footer="0.3"/>
  <pageSetup paperSize="9" scale="5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412978EE0C29F499A914A4F08619A14" ma:contentTypeVersion="11" ma:contentTypeDescription="新しいドキュメントを作成します。" ma:contentTypeScope="" ma:versionID="f75aaba3545a2479f3e7a89afbfa9218">
  <xsd:schema xmlns:xsd="http://www.w3.org/2001/XMLSchema" xmlns:xs="http://www.w3.org/2001/XMLSchema" xmlns:p="http://schemas.microsoft.com/office/2006/metadata/properties" xmlns:ns3="d273d421-53f8-490a-be45-d9afdfa61dcf" xmlns:ns4="70108cc4-13a3-434e-a4e1-cc238c05c636" targetNamespace="http://schemas.microsoft.com/office/2006/metadata/properties" ma:root="true" ma:fieldsID="ef62b793937991c330d87f6a3b7f5020" ns3:_="" ns4:_="">
    <xsd:import namespace="d273d421-53f8-490a-be45-d9afdfa61dcf"/>
    <xsd:import namespace="70108cc4-13a3-434e-a4e1-cc238c05c63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3d421-53f8-490a-be45-d9afdfa61d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108cc4-13a3-434e-a4e1-cc238c05c636"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SharingHintHash" ma:index="18"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9F81A2-E71A-41F6-81EB-8F8FFDF6A20E}">
  <ds:schemaRefs>
    <ds:schemaRef ds:uri="http://schemas.microsoft.com/sharepoint/v3/contenttype/forms"/>
  </ds:schemaRefs>
</ds:datastoreItem>
</file>

<file path=customXml/itemProps2.xml><?xml version="1.0" encoding="utf-8"?>
<ds:datastoreItem xmlns:ds="http://schemas.openxmlformats.org/officeDocument/2006/customXml" ds:itemID="{A7818D71-9A62-4DCD-9B2E-39A6744365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73d421-53f8-490a-be45-d9afdfa61dcf"/>
    <ds:schemaRef ds:uri="70108cc4-13a3-434e-a4e1-cc238c05c6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35CC52-3AAB-40C7-BF7F-DC5567EEC04F}">
  <ds:schemaRefs>
    <ds:schemaRef ds:uri="http://purl.org/dc/elements/1.1/"/>
    <ds:schemaRef ds:uri="http://schemas.microsoft.com/office/2006/metadata/properties"/>
    <ds:schemaRef ds:uri="70108cc4-13a3-434e-a4e1-cc238c05c636"/>
    <ds:schemaRef ds:uri="http://purl.org/dc/terms/"/>
    <ds:schemaRef ds:uri="d273d421-53f8-490a-be45-d9afdfa61dcf"/>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【最新版】産廃依頼書2023.5</vt:lpstr>
      <vt:lpstr>管理票</vt:lpstr>
      <vt:lpstr>概算重量</vt:lpstr>
      <vt:lpstr>【最新版】産廃依頼書2023.5!Print_Area</vt:lpstr>
      <vt:lpstr>管理票!Print_Area</vt:lpstr>
    </vt:vector>
  </TitlesOfParts>
  <Company>三洋電機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sanyo</dc:creator>
  <cp:lastModifiedBy>石垣 貴史</cp:lastModifiedBy>
  <cp:lastPrinted>2023-01-05T08:49:20Z</cp:lastPrinted>
  <dcterms:created xsi:type="dcterms:W3CDTF">2013-03-08T09:08:00Z</dcterms:created>
  <dcterms:modified xsi:type="dcterms:W3CDTF">2025-02-18T05:34:40Z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0x0101001412978EE0C29F499A914A4F08619A14</vt:lpwstr>
  </property>
</Properties>
</file>